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TROŠKOVNIK" sheetId="1" r:id="rId1"/>
  </sheets>
  <calcPr calcId="145621"/>
</workbook>
</file>

<file path=xl/calcChain.xml><?xml version="1.0" encoding="utf-8"?>
<calcChain xmlns="http://schemas.openxmlformats.org/spreadsheetml/2006/main">
  <c r="B88" i="1" l="1"/>
  <c r="B84" i="1"/>
  <c r="B80" i="1"/>
  <c r="B81" i="1" s="1"/>
  <c r="B87" i="1" s="1"/>
  <c r="B89" i="1" s="1"/>
</calcChain>
</file>

<file path=xl/sharedStrings.xml><?xml version="1.0" encoding="utf-8"?>
<sst xmlns="http://schemas.openxmlformats.org/spreadsheetml/2006/main" count="99" uniqueCount="97">
  <si>
    <t>MOTOR</t>
  </si>
  <si>
    <t>MJENJAČ</t>
  </si>
  <si>
    <t>DUŽINA</t>
  </si>
  <si>
    <t>ŠIRINA</t>
  </si>
  <si>
    <t>VISINA</t>
  </si>
  <si>
    <t>VRSTA</t>
  </si>
  <si>
    <t>EMISIJA CO2 (g/km)</t>
  </si>
  <si>
    <t>DIMENZIJE VOZILA</t>
  </si>
  <si>
    <t>BROJ VRATA</t>
  </si>
  <si>
    <t>diesel</t>
  </si>
  <si>
    <t>MEĐUOSOVINSKI RAZMAK</t>
  </si>
  <si>
    <t>PREDMET NABAVE:</t>
  </si>
  <si>
    <t>EVIDENCIJSKI BROJ NABAVE:</t>
  </si>
  <si>
    <t>NAZIV PONUDITELJA:</t>
  </si>
  <si>
    <t>PONUĐENO</t>
  </si>
  <si>
    <t>NOSIVOST U KG</t>
  </si>
  <si>
    <t>pogon na prednje kotače</t>
  </si>
  <si>
    <t>KOČNICE</t>
  </si>
  <si>
    <t>OBLIK KAROSERIJE</t>
  </si>
  <si>
    <t>zatvoreno - furgon</t>
  </si>
  <si>
    <t>BROJ SJEDALA</t>
  </si>
  <si>
    <t>Zakonom obvezna oprema</t>
  </si>
  <si>
    <t>min.700 kg - max. 2200 kg</t>
  </si>
  <si>
    <t>TRAŽENO</t>
  </si>
  <si>
    <t>min. 81 kW</t>
  </si>
  <si>
    <t>min. 1800 mm</t>
  </si>
  <si>
    <t>min. 4400 mm</t>
  </si>
  <si>
    <t>min. 1700 mm (bez osvrtnih zrcala)</t>
  </si>
  <si>
    <t>max. 125 g/km</t>
  </si>
  <si>
    <t xml:space="preserve">SNAGA </t>
  </si>
  <si>
    <t>SIGURNOST</t>
  </si>
  <si>
    <t>pomoć pri kočenju ABS</t>
  </si>
  <si>
    <t>zračni jastuk za vozača</t>
  </si>
  <si>
    <t>Sustav za nadzor stabilnosti vozila</t>
  </si>
  <si>
    <t>Sustav pomoći pretanja pri uzbrdici</t>
  </si>
  <si>
    <t>UDOBNOST</t>
  </si>
  <si>
    <t>ručni klima uređaj</t>
  </si>
  <si>
    <t>centralno zaključavanje</t>
  </si>
  <si>
    <t>vozačevo sjedalo podesivo po visini</t>
  </si>
  <si>
    <t>elekrični podizači prednjih stakala</t>
  </si>
  <si>
    <t>sigurnosni pojas podesiv po visini</t>
  </si>
  <si>
    <t>UNUTRAŠNOST</t>
  </si>
  <si>
    <t>limene stranice u prostoru za prijevoz tereta</t>
  </si>
  <si>
    <t>3 naslona za glavu u drugom redu</t>
  </si>
  <si>
    <t>pretinac za rukavice</t>
  </si>
  <si>
    <t>kukice za osiguranje tereta</t>
  </si>
  <si>
    <t>kukice za pričvršćivanje za prtljagu</t>
  </si>
  <si>
    <t>osvjetljenje u teretnom prostoru</t>
  </si>
  <si>
    <t>plastične obloge prtljažnog prostora - pune</t>
  </si>
  <si>
    <t>fiksna mrežasta pregradna stijena</t>
  </si>
  <si>
    <t>grijano stražnje staklo</t>
  </si>
  <si>
    <t>središnja konzola bez naslona za ruke</t>
  </si>
  <si>
    <t>ZAPREMNINA</t>
  </si>
  <si>
    <t>min. 1461 ccm</t>
  </si>
  <si>
    <t>VANJSKI IZGLED</t>
  </si>
  <si>
    <t>pranje i brisanje stražnjeg stakla</t>
  </si>
  <si>
    <t>disk kočnice straga</t>
  </si>
  <si>
    <t>ostakljena krilna stražnja vrata s otvaranjem do 180°</t>
  </si>
  <si>
    <t>DODACI</t>
  </si>
  <si>
    <t>filter protiv prašine</t>
  </si>
  <si>
    <t>filter tvrdih čestica</t>
  </si>
  <si>
    <t>preklopiva stražnja klupa s pregradnom mrežom</t>
  </si>
  <si>
    <t>PRIJENOS</t>
  </si>
  <si>
    <t>SUSTAV KOČENJA</t>
  </si>
  <si>
    <t>MASE</t>
  </si>
  <si>
    <t>regulator brzine</t>
  </si>
  <si>
    <t>ručni</t>
  </si>
  <si>
    <t>VRSTA MJENJAČA</t>
  </si>
  <si>
    <t>BROJ STUPNJEVA PRIJENOSA</t>
  </si>
  <si>
    <t>VRSTA PRIJENOSA</t>
  </si>
  <si>
    <t>E-JN-54-2018</t>
  </si>
  <si>
    <t>TROŠKOVNIK - TEHNIČKA SPECIFIKACIJA</t>
  </si>
  <si>
    <t>Prilog 2.</t>
  </si>
  <si>
    <t>NAZIV PROIZVODA (marka i tip prioizvoda)</t>
  </si>
  <si>
    <t>min. 3000 mm</t>
  </si>
  <si>
    <t>kuka za vuču preko servisa</t>
  </si>
  <si>
    <t>svjetla za maglu</t>
  </si>
  <si>
    <t>pomoć pri parkiranju straga</t>
  </si>
  <si>
    <t>radio CD MP3 s AUX, USB i Bluetooth priključkom</t>
  </si>
  <si>
    <t>putno računalo</t>
  </si>
  <si>
    <t>Iznos mjesečne leasing rate:</t>
  </si>
  <si>
    <t>Iznos bez PDV-a</t>
  </si>
  <si>
    <t>Nabavna vrijednost za cjelokupan predmet nabave (bez PDV-a)</t>
  </si>
  <si>
    <t>Iznos PDV-a:</t>
  </si>
  <si>
    <t>Nabavna vrijednost za cjelokupan predmet nabave (s PDV-om)</t>
  </si>
  <si>
    <t>Učešće u visini 20% vrijednost s PDV-om</t>
  </si>
  <si>
    <t>Jednokratni trošak obrade:</t>
  </si>
  <si>
    <t>Iznos mjesečne rate x 48</t>
  </si>
  <si>
    <t>Otkupna vrijednost predmeta nabave:</t>
  </si>
  <si>
    <t>Kamatna stopa</t>
  </si>
  <si>
    <t xml:space="preserve">Ukupna cijena ponude sa PDV-a </t>
  </si>
  <si>
    <r>
      <rPr>
        <b/>
        <sz val="11"/>
        <color theme="1"/>
        <rFont val="Times New Roman"/>
        <family val="1"/>
        <charset val="238"/>
      </rPr>
      <t xml:space="preserve">Ukupna cijena ponude bez PDV-a </t>
    </r>
    <r>
      <rPr>
        <sz val="11"/>
        <color theme="1"/>
        <rFont val="Times New Roman"/>
        <family val="1"/>
        <charset val="238"/>
      </rPr>
      <t xml:space="preserve">
(učešće + jednokratni trošak obrade + (48 x iznos mjesečne leasing rate) - PDV)</t>
    </r>
  </si>
  <si>
    <t>klizna vrata na jednoj strani s otvarajućim prozorom</t>
  </si>
  <si>
    <t>troškovi servisa za redovito održavanje rijekom četiri (4) godine ili do prijeđenih 150.000 km</t>
  </si>
  <si>
    <t>OSTALO</t>
  </si>
  <si>
    <t>FINANCIJSKI LEASING ZA NABAVU OSOBNOG VOZILA ZA POTREBE INSTITUTA ZA MORE I PRIOBALJE</t>
  </si>
  <si>
    <t>OSOBNO VOZILO TIP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</si>
</sst>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3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3" borderId="1" xfId="0" applyFont="1" applyFill="1" applyBorder="1"/>
    <xf numFmtId="0" fontId="1" fillId="0" borderId="0" xfId="0" applyFont="1" applyBorder="1"/>
    <xf numFmtId="0" fontId="2" fillId="0" borderId="0" xfId="0" applyFont="1" applyFill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1" fillId="3" borderId="1" xfId="0" applyFont="1" applyFill="1" applyBorder="1" applyAlignment="1"/>
    <xf numFmtId="0" fontId="2" fillId="0" borderId="1" xfId="0" applyFont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4" fillId="0" borderId="0" xfId="0" applyFont="1" applyAlignment="1">
      <alignment horizontal="right"/>
    </xf>
    <xf numFmtId="0" fontId="2" fillId="0" borderId="1" xfId="0" applyFont="1" applyBorder="1" applyAlignment="1"/>
    <xf numFmtId="4" fontId="2" fillId="0" borderId="1" xfId="0" applyNumberFormat="1" applyFont="1" applyBorder="1" applyAlignment="1"/>
    <xf numFmtId="4" fontId="2" fillId="0" borderId="1" xfId="0" applyNumberFormat="1" applyFont="1" applyBorder="1"/>
    <xf numFmtId="0" fontId="2" fillId="3" borderId="1" xfId="0" applyFont="1" applyFill="1" applyBorder="1" applyAlignment="1">
      <alignment vertical="center"/>
    </xf>
    <xf numFmtId="10" fontId="2" fillId="0" borderId="1" xfId="0" applyNumberFormat="1" applyFont="1" applyBorder="1"/>
    <xf numFmtId="0" fontId="2" fillId="4" borderId="1" xfId="0" applyFont="1" applyFill="1" applyBorder="1" applyAlignment="1">
      <alignment wrapText="1"/>
    </xf>
    <xf numFmtId="0" fontId="1" fillId="4" borderId="1" xfId="0" applyFont="1" applyFill="1" applyBorder="1"/>
    <xf numFmtId="4" fontId="2" fillId="4" borderId="1" xfId="0" applyNumberFormat="1" applyFont="1" applyFill="1" applyBorder="1"/>
    <xf numFmtId="4" fontId="2" fillId="4" borderId="1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5" fillId="3" borderId="1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9"/>
  <sheetViews>
    <sheetView tabSelected="1" workbookViewId="0">
      <selection activeCell="B12" sqref="B12"/>
    </sheetView>
  </sheetViews>
  <sheetFormatPr defaultRowHeight="15" x14ac:dyDescent="0.25"/>
  <cols>
    <col min="1" max="1" width="57.85546875" style="1" customWidth="1"/>
    <col min="2" max="2" width="32.7109375" style="1" customWidth="1"/>
    <col min="3" max="3" width="33.7109375" style="1" customWidth="1"/>
    <col min="4" max="16384" width="9.140625" style="1"/>
  </cols>
  <sheetData>
    <row r="1" spans="1:3" x14ac:dyDescent="0.25">
      <c r="C1" s="14" t="s">
        <v>72</v>
      </c>
    </row>
    <row r="2" spans="1:3" ht="16.5" x14ac:dyDescent="0.25">
      <c r="A2" s="32" t="s">
        <v>71</v>
      </c>
      <c r="B2" s="32"/>
      <c r="C2" s="32"/>
    </row>
    <row r="4" spans="1:3" ht="30.75" customHeight="1" x14ac:dyDescent="0.25">
      <c r="A4" s="18" t="s">
        <v>11</v>
      </c>
      <c r="B4" s="33" t="s">
        <v>95</v>
      </c>
      <c r="C4" s="34"/>
    </row>
    <row r="5" spans="1:3" x14ac:dyDescent="0.25">
      <c r="A5" s="3" t="s">
        <v>12</v>
      </c>
      <c r="B5" s="35" t="s">
        <v>70</v>
      </c>
      <c r="C5" s="35"/>
    </row>
    <row r="7" spans="1:3" ht="27.75" customHeight="1" x14ac:dyDescent="0.25">
      <c r="A7" s="6" t="s">
        <v>13</v>
      </c>
      <c r="B7" s="36"/>
      <c r="C7" s="37"/>
    </row>
    <row r="8" spans="1:3" x14ac:dyDescent="0.25">
      <c r="A8" s="4"/>
      <c r="B8" s="5"/>
      <c r="C8" s="5"/>
    </row>
    <row r="9" spans="1:3" x14ac:dyDescent="0.25">
      <c r="A9" s="4"/>
      <c r="B9" s="5"/>
      <c r="C9" s="5"/>
    </row>
    <row r="10" spans="1:3" x14ac:dyDescent="0.25">
      <c r="A10" s="38"/>
      <c r="B10" s="30" t="s">
        <v>23</v>
      </c>
      <c r="C10" s="30" t="s">
        <v>14</v>
      </c>
    </row>
    <row r="11" spans="1:3" x14ac:dyDescent="0.25">
      <c r="A11" s="38"/>
      <c r="B11" s="30"/>
      <c r="C11" s="30"/>
    </row>
    <row r="12" spans="1:3" x14ac:dyDescent="0.25">
      <c r="A12" s="10" t="s">
        <v>73</v>
      </c>
      <c r="B12" s="13" t="s">
        <v>96</v>
      </c>
      <c r="C12" s="12"/>
    </row>
    <row r="13" spans="1:3" x14ac:dyDescent="0.25">
      <c r="A13" s="29" t="s">
        <v>0</v>
      </c>
      <c r="B13" s="29"/>
      <c r="C13" s="29"/>
    </row>
    <row r="14" spans="1:3" x14ac:dyDescent="0.25">
      <c r="A14" s="2" t="s">
        <v>5</v>
      </c>
      <c r="B14" s="2" t="s">
        <v>9</v>
      </c>
      <c r="C14" s="7"/>
    </row>
    <row r="15" spans="1:3" x14ac:dyDescent="0.25">
      <c r="A15" s="2" t="s">
        <v>29</v>
      </c>
      <c r="B15" s="2" t="s">
        <v>24</v>
      </c>
      <c r="C15" s="7"/>
    </row>
    <row r="16" spans="1:3" x14ac:dyDescent="0.25">
      <c r="A16" s="2" t="s">
        <v>52</v>
      </c>
      <c r="B16" s="2" t="s">
        <v>53</v>
      </c>
      <c r="C16" s="7"/>
    </row>
    <row r="17" spans="1:3" x14ac:dyDescent="0.25">
      <c r="A17" s="2" t="s">
        <v>6</v>
      </c>
      <c r="B17" s="2" t="s">
        <v>28</v>
      </c>
      <c r="C17" s="7"/>
    </row>
    <row r="18" spans="1:3" x14ac:dyDescent="0.25">
      <c r="A18" s="29" t="s">
        <v>1</v>
      </c>
      <c r="B18" s="29"/>
      <c r="C18" s="29"/>
    </row>
    <row r="19" spans="1:3" x14ac:dyDescent="0.25">
      <c r="A19" s="2" t="s">
        <v>67</v>
      </c>
      <c r="B19" s="2" t="s">
        <v>66</v>
      </c>
      <c r="C19" s="7"/>
    </row>
    <row r="20" spans="1:3" x14ac:dyDescent="0.25">
      <c r="A20" s="2" t="s">
        <v>68</v>
      </c>
      <c r="B20" s="10">
        <v>6</v>
      </c>
      <c r="C20" s="7"/>
    </row>
    <row r="21" spans="1:3" x14ac:dyDescent="0.25">
      <c r="A21" s="29" t="s">
        <v>62</v>
      </c>
      <c r="B21" s="29"/>
      <c r="C21" s="29"/>
    </row>
    <row r="22" spans="1:3" x14ac:dyDescent="0.25">
      <c r="A22" s="2" t="s">
        <v>69</v>
      </c>
      <c r="B22" s="10" t="s">
        <v>16</v>
      </c>
      <c r="C22" s="8"/>
    </row>
    <row r="23" spans="1:3" x14ac:dyDescent="0.25">
      <c r="A23" s="29" t="s">
        <v>18</v>
      </c>
      <c r="B23" s="29"/>
      <c r="C23" s="29"/>
    </row>
    <row r="24" spans="1:3" x14ac:dyDescent="0.25">
      <c r="A24" s="2" t="s">
        <v>18</v>
      </c>
      <c r="B24" s="10" t="s">
        <v>19</v>
      </c>
      <c r="C24" s="8"/>
    </row>
    <row r="25" spans="1:3" x14ac:dyDescent="0.25">
      <c r="A25" s="2" t="s">
        <v>8</v>
      </c>
      <c r="B25" s="10">
        <v>5</v>
      </c>
      <c r="C25" s="8"/>
    </row>
    <row r="26" spans="1:3" x14ac:dyDescent="0.25">
      <c r="A26" s="2" t="s">
        <v>20</v>
      </c>
      <c r="B26" s="10">
        <v>5</v>
      </c>
      <c r="C26" s="8"/>
    </row>
    <row r="27" spans="1:3" x14ac:dyDescent="0.25">
      <c r="A27" s="29" t="s">
        <v>63</v>
      </c>
      <c r="B27" s="29"/>
      <c r="C27" s="29"/>
    </row>
    <row r="28" spans="1:3" x14ac:dyDescent="0.25">
      <c r="A28" s="2" t="s">
        <v>17</v>
      </c>
      <c r="B28" s="10" t="s">
        <v>56</v>
      </c>
      <c r="C28" s="8"/>
    </row>
    <row r="29" spans="1:3" x14ac:dyDescent="0.25">
      <c r="A29" s="29" t="s">
        <v>64</v>
      </c>
      <c r="B29" s="29"/>
      <c r="C29" s="29"/>
    </row>
    <row r="30" spans="1:3" x14ac:dyDescent="0.25">
      <c r="A30" s="2" t="s">
        <v>15</v>
      </c>
      <c r="B30" s="2" t="s">
        <v>22</v>
      </c>
      <c r="C30" s="7"/>
    </row>
    <row r="31" spans="1:3" x14ac:dyDescent="0.25">
      <c r="A31" s="29" t="s">
        <v>7</v>
      </c>
      <c r="B31" s="29"/>
      <c r="C31" s="29"/>
    </row>
    <row r="32" spans="1:3" x14ac:dyDescent="0.25">
      <c r="A32" s="2" t="s">
        <v>2</v>
      </c>
      <c r="B32" s="10" t="s">
        <v>26</v>
      </c>
      <c r="C32" s="8"/>
    </row>
    <row r="33" spans="1:3" x14ac:dyDescent="0.25">
      <c r="A33" s="2" t="s">
        <v>3</v>
      </c>
      <c r="B33" s="10" t="s">
        <v>27</v>
      </c>
      <c r="C33" s="8"/>
    </row>
    <row r="34" spans="1:3" x14ac:dyDescent="0.25">
      <c r="A34" s="2" t="s">
        <v>4</v>
      </c>
      <c r="B34" s="10" t="s">
        <v>25</v>
      </c>
      <c r="C34" s="8"/>
    </row>
    <row r="35" spans="1:3" x14ac:dyDescent="0.25">
      <c r="A35" s="2" t="s">
        <v>10</v>
      </c>
      <c r="B35" s="10" t="s">
        <v>74</v>
      </c>
      <c r="C35" s="8"/>
    </row>
    <row r="36" spans="1:3" x14ac:dyDescent="0.25">
      <c r="A36" s="29" t="s">
        <v>30</v>
      </c>
      <c r="B36" s="29"/>
      <c r="C36" s="29"/>
    </row>
    <row r="37" spans="1:3" x14ac:dyDescent="0.25">
      <c r="A37" s="31" t="s">
        <v>31</v>
      </c>
      <c r="B37" s="31"/>
      <c r="C37" s="7"/>
    </row>
    <row r="38" spans="1:3" x14ac:dyDescent="0.25">
      <c r="A38" s="31" t="s">
        <v>32</v>
      </c>
      <c r="B38" s="31"/>
      <c r="C38" s="7"/>
    </row>
    <row r="39" spans="1:3" x14ac:dyDescent="0.25">
      <c r="A39" s="31" t="s">
        <v>33</v>
      </c>
      <c r="B39" s="31"/>
      <c r="C39" s="7"/>
    </row>
    <row r="40" spans="1:3" x14ac:dyDescent="0.25">
      <c r="A40" s="31" t="s">
        <v>34</v>
      </c>
      <c r="B40" s="31"/>
      <c r="C40" s="7"/>
    </row>
    <row r="41" spans="1:3" x14ac:dyDescent="0.25">
      <c r="A41" s="29" t="s">
        <v>35</v>
      </c>
      <c r="B41" s="29"/>
      <c r="C41" s="11"/>
    </row>
    <row r="42" spans="1:3" x14ac:dyDescent="0.25">
      <c r="A42" s="31" t="s">
        <v>36</v>
      </c>
      <c r="B42" s="31"/>
      <c r="C42" s="7"/>
    </row>
    <row r="43" spans="1:3" x14ac:dyDescent="0.25">
      <c r="A43" s="31" t="s">
        <v>37</v>
      </c>
      <c r="B43" s="31"/>
      <c r="C43" s="7"/>
    </row>
    <row r="44" spans="1:3" x14ac:dyDescent="0.25">
      <c r="A44" s="31" t="s">
        <v>38</v>
      </c>
      <c r="B44" s="31"/>
      <c r="C44" s="7"/>
    </row>
    <row r="45" spans="1:3" x14ac:dyDescent="0.25">
      <c r="A45" s="31" t="s">
        <v>39</v>
      </c>
      <c r="B45" s="31"/>
      <c r="C45" s="7"/>
    </row>
    <row r="46" spans="1:3" x14ac:dyDescent="0.25">
      <c r="A46" s="31" t="s">
        <v>40</v>
      </c>
      <c r="B46" s="31"/>
      <c r="C46" s="7"/>
    </row>
    <row r="47" spans="1:3" x14ac:dyDescent="0.25">
      <c r="A47" s="29" t="s">
        <v>41</v>
      </c>
      <c r="B47" s="29"/>
      <c r="C47" s="11"/>
    </row>
    <row r="48" spans="1:3" x14ac:dyDescent="0.25">
      <c r="A48" s="31" t="s">
        <v>42</v>
      </c>
      <c r="B48" s="31"/>
      <c r="C48" s="7"/>
    </row>
    <row r="49" spans="1:3" x14ac:dyDescent="0.25">
      <c r="A49" s="31" t="s">
        <v>43</v>
      </c>
      <c r="B49" s="31"/>
      <c r="C49" s="7"/>
    </row>
    <row r="50" spans="1:3" x14ac:dyDescent="0.25">
      <c r="A50" s="31" t="s">
        <v>44</v>
      </c>
      <c r="B50" s="31"/>
      <c r="C50" s="7"/>
    </row>
    <row r="51" spans="1:3" x14ac:dyDescent="0.25">
      <c r="A51" s="31" t="s">
        <v>45</v>
      </c>
      <c r="B51" s="31"/>
      <c r="C51" s="7"/>
    </row>
    <row r="52" spans="1:3" x14ac:dyDescent="0.25">
      <c r="A52" s="31" t="s">
        <v>46</v>
      </c>
      <c r="B52" s="31"/>
      <c r="C52" s="7"/>
    </row>
    <row r="53" spans="1:3" x14ac:dyDescent="0.25">
      <c r="A53" s="31" t="s">
        <v>47</v>
      </c>
      <c r="B53" s="31"/>
      <c r="C53" s="7"/>
    </row>
    <row r="54" spans="1:3" x14ac:dyDescent="0.25">
      <c r="A54" s="31" t="s">
        <v>48</v>
      </c>
      <c r="B54" s="31"/>
      <c r="C54" s="7"/>
    </row>
    <row r="55" spans="1:3" x14ac:dyDescent="0.25">
      <c r="A55" s="31" t="s">
        <v>49</v>
      </c>
      <c r="B55" s="31"/>
      <c r="C55" s="7"/>
    </row>
    <row r="56" spans="1:3" x14ac:dyDescent="0.25">
      <c r="A56" s="40" t="s">
        <v>61</v>
      </c>
      <c r="B56" s="27"/>
      <c r="C56" s="7"/>
    </row>
    <row r="57" spans="1:3" x14ac:dyDescent="0.25">
      <c r="A57" s="31" t="s">
        <v>51</v>
      </c>
      <c r="B57" s="31"/>
      <c r="C57" s="7"/>
    </row>
    <row r="58" spans="1:3" x14ac:dyDescent="0.25">
      <c r="A58" s="31" t="s">
        <v>50</v>
      </c>
      <c r="B58" s="31"/>
      <c r="C58" s="7"/>
    </row>
    <row r="59" spans="1:3" ht="16.5" customHeight="1" x14ac:dyDescent="0.25">
      <c r="A59" s="29" t="s">
        <v>54</v>
      </c>
      <c r="B59" s="29"/>
      <c r="C59" s="29"/>
    </row>
    <row r="60" spans="1:3" ht="14.25" customHeight="1" x14ac:dyDescent="0.25">
      <c r="A60" s="28" t="s">
        <v>55</v>
      </c>
      <c r="B60" s="28"/>
      <c r="C60" s="9"/>
    </row>
    <row r="61" spans="1:3" ht="14.25" customHeight="1" x14ac:dyDescent="0.25">
      <c r="A61" s="24" t="s">
        <v>92</v>
      </c>
      <c r="B61" s="25"/>
      <c r="C61" s="9"/>
    </row>
    <row r="62" spans="1:3" x14ac:dyDescent="0.25">
      <c r="A62" s="40" t="s">
        <v>57</v>
      </c>
      <c r="B62" s="27"/>
      <c r="C62" s="7"/>
    </row>
    <row r="63" spans="1:3" ht="16.5" customHeight="1" x14ac:dyDescent="0.25">
      <c r="A63" s="29" t="s">
        <v>58</v>
      </c>
      <c r="B63" s="29"/>
      <c r="C63" s="29"/>
    </row>
    <row r="64" spans="1:3" ht="14.25" customHeight="1" x14ac:dyDescent="0.25">
      <c r="A64" s="28" t="s">
        <v>21</v>
      </c>
      <c r="B64" s="28"/>
      <c r="C64" s="9"/>
    </row>
    <row r="65" spans="1:3" ht="14.25" customHeight="1" x14ac:dyDescent="0.25">
      <c r="A65" s="24" t="s">
        <v>75</v>
      </c>
      <c r="B65" s="25"/>
      <c r="C65" s="9"/>
    </row>
    <row r="66" spans="1:3" ht="14.25" customHeight="1" x14ac:dyDescent="0.25">
      <c r="A66" s="24" t="s">
        <v>76</v>
      </c>
      <c r="B66" s="25"/>
      <c r="C66" s="9"/>
    </row>
    <row r="67" spans="1:3" ht="14.25" customHeight="1" x14ac:dyDescent="0.25">
      <c r="A67" s="26" t="s">
        <v>77</v>
      </c>
      <c r="B67" s="27"/>
      <c r="C67" s="9"/>
    </row>
    <row r="68" spans="1:3" ht="14.25" customHeight="1" x14ac:dyDescent="0.25">
      <c r="A68" s="26" t="s">
        <v>78</v>
      </c>
      <c r="B68" s="27"/>
      <c r="C68" s="9"/>
    </row>
    <row r="69" spans="1:3" ht="14.25" customHeight="1" x14ac:dyDescent="0.25">
      <c r="A69" s="26" t="s">
        <v>79</v>
      </c>
      <c r="B69" s="27"/>
      <c r="C69" s="9"/>
    </row>
    <row r="70" spans="1:3" ht="14.25" customHeight="1" x14ac:dyDescent="0.25">
      <c r="A70" s="28" t="s">
        <v>59</v>
      </c>
      <c r="B70" s="28"/>
      <c r="C70" s="9"/>
    </row>
    <row r="71" spans="1:3" ht="14.25" customHeight="1" x14ac:dyDescent="0.25">
      <c r="A71" s="28" t="s">
        <v>60</v>
      </c>
      <c r="B71" s="28"/>
      <c r="C71" s="9"/>
    </row>
    <row r="72" spans="1:3" ht="14.25" customHeight="1" x14ac:dyDescent="0.25">
      <c r="A72" s="28" t="s">
        <v>65</v>
      </c>
      <c r="B72" s="28"/>
      <c r="C72" s="9"/>
    </row>
    <row r="73" spans="1:3" x14ac:dyDescent="0.25">
      <c r="A73" s="41" t="s">
        <v>94</v>
      </c>
      <c r="B73" s="41"/>
      <c r="C73" s="41"/>
    </row>
    <row r="74" spans="1:3" ht="14.25" customHeight="1" x14ac:dyDescent="0.25">
      <c r="A74" s="42" t="s">
        <v>93</v>
      </c>
      <c r="B74" s="42"/>
      <c r="C74" s="43"/>
    </row>
    <row r="75" spans="1:3" x14ac:dyDescent="0.25">
      <c r="A75" s="39"/>
      <c r="B75" s="39"/>
      <c r="C75" s="39"/>
    </row>
    <row r="77" spans="1:3" x14ac:dyDescent="0.25">
      <c r="A77" s="7"/>
      <c r="B77" s="7" t="s">
        <v>81</v>
      </c>
    </row>
    <row r="78" spans="1:3" x14ac:dyDescent="0.25">
      <c r="A78" s="15" t="s">
        <v>82</v>
      </c>
      <c r="B78" s="16"/>
    </row>
    <row r="79" spans="1:3" x14ac:dyDescent="0.25">
      <c r="A79" s="15" t="s">
        <v>83</v>
      </c>
      <c r="B79" s="16"/>
    </row>
    <row r="80" spans="1:3" x14ac:dyDescent="0.25">
      <c r="A80" s="2" t="s">
        <v>84</v>
      </c>
      <c r="B80" s="17">
        <f>B78+B79</f>
        <v>0</v>
      </c>
    </row>
    <row r="81" spans="1:2" x14ac:dyDescent="0.25">
      <c r="A81" s="2" t="s">
        <v>85</v>
      </c>
      <c r="B81" s="17">
        <f>B80*20%</f>
        <v>0</v>
      </c>
    </row>
    <row r="82" spans="1:2" x14ac:dyDescent="0.25">
      <c r="A82" s="2" t="s">
        <v>86</v>
      </c>
      <c r="B82" s="17"/>
    </row>
    <row r="83" spans="1:2" x14ac:dyDescent="0.25">
      <c r="A83" s="2" t="s">
        <v>80</v>
      </c>
      <c r="B83" s="17"/>
    </row>
    <row r="84" spans="1:2" x14ac:dyDescent="0.25">
      <c r="A84" s="2" t="s">
        <v>87</v>
      </c>
      <c r="B84" s="17">
        <f>B83*48</f>
        <v>0</v>
      </c>
    </row>
    <row r="85" spans="1:2" x14ac:dyDescent="0.25">
      <c r="A85" s="2" t="s">
        <v>88</v>
      </c>
      <c r="B85" s="17"/>
    </row>
    <row r="86" spans="1:2" x14ac:dyDescent="0.25">
      <c r="A86" s="2" t="s">
        <v>89</v>
      </c>
      <c r="B86" s="19"/>
    </row>
    <row r="87" spans="1:2" ht="45" x14ac:dyDescent="0.25">
      <c r="A87" s="20" t="s">
        <v>91</v>
      </c>
      <c r="B87" s="23">
        <f>SUM(B81,B82,B84,B85)-B79</f>
        <v>0</v>
      </c>
    </row>
    <row r="88" spans="1:2" x14ac:dyDescent="0.25">
      <c r="A88" s="21" t="s">
        <v>83</v>
      </c>
      <c r="B88" s="22">
        <f>B79</f>
        <v>0</v>
      </c>
    </row>
    <row r="89" spans="1:2" x14ac:dyDescent="0.25">
      <c r="A89" s="21" t="s">
        <v>90</v>
      </c>
      <c r="B89" s="22">
        <f>B87+B88</f>
        <v>0</v>
      </c>
    </row>
  </sheetData>
  <mergeCells count="54">
    <mergeCell ref="A23:C23"/>
    <mergeCell ref="A37:B37"/>
    <mergeCell ref="A38:B38"/>
    <mergeCell ref="A40:B40"/>
    <mergeCell ref="A48:B48"/>
    <mergeCell ref="A50:B50"/>
    <mergeCell ref="A64:B64"/>
    <mergeCell ref="A45:B45"/>
    <mergeCell ref="A61:B61"/>
    <mergeCell ref="A62:B62"/>
    <mergeCell ref="A56:B56"/>
    <mergeCell ref="A75:C75"/>
    <mergeCell ref="A73:C73"/>
    <mergeCell ref="A63:C63"/>
    <mergeCell ref="A36:C36"/>
    <mergeCell ref="A27:C27"/>
    <mergeCell ref="A53:B53"/>
    <mergeCell ref="A39:B39"/>
    <mergeCell ref="A41:B41"/>
    <mergeCell ref="A42:B42"/>
    <mergeCell ref="A43:B43"/>
    <mergeCell ref="A44:B44"/>
    <mergeCell ref="A46:B46"/>
    <mergeCell ref="A70:B70"/>
    <mergeCell ref="A51:B51"/>
    <mergeCell ref="A74:B74"/>
    <mergeCell ref="A47:B47"/>
    <mergeCell ref="A2:C2"/>
    <mergeCell ref="B4:C4"/>
    <mergeCell ref="B5:C5"/>
    <mergeCell ref="B7:C7"/>
    <mergeCell ref="B10:B11"/>
    <mergeCell ref="A10:A11"/>
    <mergeCell ref="A18:C18"/>
    <mergeCell ref="A65:B65"/>
    <mergeCell ref="C10:C11"/>
    <mergeCell ref="A29:C29"/>
    <mergeCell ref="A31:C31"/>
    <mergeCell ref="A52:B52"/>
    <mergeCell ref="A54:B54"/>
    <mergeCell ref="A58:B58"/>
    <mergeCell ref="A55:B55"/>
    <mergeCell ref="A57:B57"/>
    <mergeCell ref="A59:C59"/>
    <mergeCell ref="A60:B60"/>
    <mergeCell ref="A21:C21"/>
    <mergeCell ref="A13:C13"/>
    <mergeCell ref="A49:B49"/>
    <mergeCell ref="A66:B66"/>
    <mergeCell ref="A67:B67"/>
    <mergeCell ref="A68:B68"/>
    <mergeCell ref="A69:B69"/>
    <mergeCell ref="A72:B72"/>
    <mergeCell ref="A71:B71"/>
  </mergeCells>
  <pageMargins left="0.7" right="0.7" top="0.75" bottom="0.75" header="0.3" footer="0.3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TROŠKOVNIK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</dc:creator>
  <cp:lastModifiedBy>Marija</cp:lastModifiedBy>
  <cp:lastPrinted>2018-06-27T07:21:49Z</cp:lastPrinted>
  <dcterms:created xsi:type="dcterms:W3CDTF">2017-10-03T12:33:39Z</dcterms:created>
  <dcterms:modified xsi:type="dcterms:W3CDTF">2018-07-06T07:57:25Z</dcterms:modified>
</cp:coreProperties>
</file>