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2995" windowHeight="11250"/>
  </bookViews>
  <sheets>
    <sheet name="TROSKOVNIK" sheetId="1" r:id="rId1"/>
  </sheets>
  <calcPr calcId="145621"/>
</workbook>
</file>

<file path=xl/calcChain.xml><?xml version="1.0" encoding="utf-8"?>
<calcChain xmlns="http://schemas.openxmlformats.org/spreadsheetml/2006/main">
  <c r="H5" i="1" l="1"/>
  <c r="G5" i="1" s="1"/>
  <c r="I5" i="1" l="1"/>
  <c r="I6" i="1" s="1"/>
  <c r="I7" i="1" l="1"/>
  <c r="I8" i="1" s="1"/>
  <c r="J5" i="1"/>
  <c r="A5" i="1"/>
</calcChain>
</file>

<file path=xl/sharedStrings.xml><?xml version="1.0" encoding="utf-8"?>
<sst xmlns="http://schemas.openxmlformats.org/spreadsheetml/2006/main" count="28" uniqueCount="28">
  <si>
    <t xml:space="preserve">Opis                                                                                  </t>
  </si>
  <si>
    <t>A</t>
  </si>
  <si>
    <t>B</t>
  </si>
  <si>
    <t>C</t>
  </si>
  <si>
    <t>D</t>
  </si>
  <si>
    <t>E</t>
  </si>
  <si>
    <t>Redni broj</t>
  </si>
  <si>
    <t>IZNOS PDV-a</t>
  </si>
  <si>
    <t xml:space="preserve">                                (mjesto)                               (datum)</t>
  </si>
  <si>
    <t>(pečat i potpis ovlaštene osobe)</t>
  </si>
  <si>
    <t>Jedinica mjere</t>
  </si>
  <si>
    <t>U ________________________________,  _____._____.2017. godine</t>
  </si>
  <si>
    <t>Predviđena
količina</t>
  </si>
  <si>
    <t>Jedinična cijena stavke 
u HRK s PDV-om</t>
  </si>
  <si>
    <t>Ukupna cijena stavke 
u HRK bez PDV-a</t>
  </si>
  <si>
    <t>UKUPNA CIJENA PONUDE BEZ PDV-a</t>
  </si>
  <si>
    <t>UKUPNA CIJENA PONUDE S PDV-om</t>
  </si>
  <si>
    <t>____________________________________________</t>
  </si>
  <si>
    <t>F</t>
  </si>
  <si>
    <t>G (CxE)</t>
  </si>
  <si>
    <t>H (CxF)</t>
  </si>
  <si>
    <r>
      <t>PREDMET NABAVE:</t>
    </r>
    <r>
      <rPr>
        <sz val="12"/>
        <color rgb="FF000000"/>
        <rFont val="Times New Roman"/>
        <family val="1"/>
        <charset val="238"/>
      </rPr>
      <t xml:space="preserve"> POKLON BONOVI ZA BOŽIĆNE I NOVOGODIŠNJE BLAGDANE</t>
    </r>
  </si>
  <si>
    <t>Jedinična cijena stavke 
u HRK bez PDV-a</t>
  </si>
  <si>
    <t>Ukupna cijena stavke 
u HRK s PDV-om</t>
  </si>
  <si>
    <t>poklon
bon</t>
  </si>
  <si>
    <t>Ponuđeni popust u %</t>
  </si>
  <si>
    <t>POKLON BON ZA BOŽIĆNE I NOVOGODIŠNJE BLAGDANE
u vrijednosti od 200,00 HRK s PDV-om
Navedeni iznos moguće je potrošiti jednokratno, najkasnije do 31.05.2018.</t>
  </si>
  <si>
    <t>Vrijednost bona u HRK s PDV-om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</si>
</sst>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</cellStyleXfs>
  <cellXfs count="36">
    <xf numFmtId="0" fontId="0" fillId="0" borderId="0" xfId="0"/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0" fillId="34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42" applyFont="1"/>
    <xf numFmtId="0" fontId="19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4" fillId="33" borderId="10" xfId="0" applyFont="1" applyFill="1" applyBorder="1" applyAlignment="1">
      <alignment horizontal="center" vertical="center" wrapText="1"/>
    </xf>
    <xf numFmtId="0" fontId="24" fillId="33" borderId="12" xfId="0" applyFont="1" applyFill="1" applyBorder="1" applyAlignment="1">
      <alignment horizontal="center" vertical="center" wrapText="1"/>
    </xf>
    <xf numFmtId="0" fontId="24" fillId="33" borderId="11" xfId="0" applyFont="1" applyFill="1" applyBorder="1" applyAlignment="1">
      <alignment horizontal="center" vertical="center" wrapText="1"/>
    </xf>
    <xf numFmtId="0" fontId="23" fillId="35" borderId="10" xfId="0" applyFont="1" applyFill="1" applyBorder="1" applyAlignment="1">
      <alignment horizontal="center" vertical="center" wrapText="1"/>
    </xf>
    <xf numFmtId="0" fontId="23" fillId="35" borderId="12" xfId="0" applyFont="1" applyFill="1" applyBorder="1" applyAlignment="1">
      <alignment horizontal="center" vertical="center" wrapText="1"/>
    </xf>
    <xf numFmtId="0" fontId="23" fillId="35" borderId="11" xfId="0" applyFont="1" applyFill="1" applyBorder="1" applyAlignment="1">
      <alignment horizontal="center" vertical="center" wrapText="1"/>
    </xf>
    <xf numFmtId="0" fontId="21" fillId="35" borderId="11" xfId="0" applyFont="1" applyFill="1" applyBorder="1" applyAlignment="1">
      <alignment horizontal="center" vertical="center" wrapText="1"/>
    </xf>
    <xf numFmtId="0" fontId="25" fillId="35" borderId="10" xfId="0" applyFont="1" applyFill="1" applyBorder="1" applyAlignment="1">
      <alignment horizontal="center" vertical="center" wrapText="1"/>
    </xf>
    <xf numFmtId="0" fontId="25" fillId="35" borderId="12" xfId="0" applyFont="1" applyFill="1" applyBorder="1" applyAlignment="1">
      <alignment horizontal="center" vertical="center" wrapText="1"/>
    </xf>
    <xf numFmtId="0" fontId="25" fillId="35" borderId="11" xfId="0" applyFont="1" applyFill="1" applyBorder="1" applyAlignment="1">
      <alignment horizontal="center" vertical="center" wrapText="1"/>
    </xf>
    <xf numFmtId="0" fontId="26" fillId="35" borderId="11" xfId="0" applyFont="1" applyFill="1" applyBorder="1" applyAlignment="1">
      <alignment horizontal="center" vertical="center" wrapText="1"/>
    </xf>
    <xf numFmtId="4" fontId="19" fillId="0" borderId="11" xfId="0" applyNumberFormat="1" applyFont="1" applyBorder="1" applyAlignment="1">
      <alignment horizontal="right" vertical="center"/>
    </xf>
    <xf numFmtId="0" fontId="24" fillId="33" borderId="10" xfId="0" applyFont="1" applyFill="1" applyBorder="1" applyAlignment="1">
      <alignment horizontal="left" vertical="top" wrapText="1"/>
    </xf>
    <xf numFmtId="0" fontId="19" fillId="0" borderId="0" xfId="0" applyFont="1"/>
    <xf numFmtId="10" fontId="24" fillId="33" borderId="11" xfId="0" applyNumberFormat="1" applyFont="1" applyFill="1" applyBorder="1" applyAlignment="1">
      <alignment horizontal="center" vertical="center" wrapText="1"/>
    </xf>
    <xf numFmtId="4" fontId="24" fillId="33" borderId="11" xfId="0" applyNumberFormat="1" applyFont="1" applyFill="1" applyBorder="1" applyAlignment="1">
      <alignment horizontal="center" vertical="center" wrapText="1"/>
    </xf>
    <xf numFmtId="4" fontId="23" fillId="35" borderId="1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0" fillId="0" borderId="0" xfId="42" applyFont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19" fillId="0" borderId="0" xfId="0" applyFont="1"/>
    <xf numFmtId="0" fontId="21" fillId="35" borderId="13" xfId="0" applyFont="1" applyFill="1" applyBorder="1" applyAlignment="1" applyProtection="1">
      <alignment horizontal="right" vertical="center"/>
      <protection locked="0"/>
    </xf>
    <xf numFmtId="0" fontId="21" fillId="35" borderId="15" xfId="0" applyFont="1" applyFill="1" applyBorder="1" applyAlignment="1" applyProtection="1">
      <alignment horizontal="right" vertical="center"/>
      <protection locked="0"/>
    </xf>
    <xf numFmtId="0" fontId="21" fillId="35" borderId="14" xfId="0" applyFont="1" applyFill="1" applyBorder="1" applyAlignment="1" applyProtection="1">
      <alignment horizontal="right" vertical="center"/>
      <protection locked="0"/>
    </xf>
    <xf numFmtId="4" fontId="21" fillId="35" borderId="13" xfId="0" applyNumberFormat="1" applyFont="1" applyFill="1" applyBorder="1" applyAlignment="1">
      <alignment horizontal="right" vertical="center"/>
    </xf>
    <xf numFmtId="4" fontId="21" fillId="35" borderId="14" xfId="0" applyNumberFormat="1" applyFont="1" applyFill="1" applyBorder="1" applyAlignment="1">
      <alignment horizontal="right" vertical="center"/>
    </xf>
    <xf numFmtId="4" fontId="21" fillId="35" borderId="13" xfId="0" applyNumberFormat="1" applyFont="1" applyFill="1" applyBorder="1" applyAlignment="1" applyProtection="1">
      <alignment horizontal="right" vertical="center"/>
      <protection locked="0"/>
    </xf>
    <xf numFmtId="4" fontId="21" fillId="35" borderId="14" xfId="0" applyNumberFormat="1" applyFont="1" applyFill="1" applyBorder="1" applyAlignment="1" applyProtection="1">
      <alignment horizontal="right" vertical="center"/>
      <protection locked="0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showGridLines="0" tabSelected="1" workbookViewId="0">
      <selection activeCell="H5" sqref="H5"/>
    </sheetView>
  </sheetViews>
  <sheetFormatPr defaultRowHeight="15" x14ac:dyDescent="0.25"/>
  <cols>
    <col min="1" max="1" width="8.7109375" style="4" customWidth="1"/>
    <col min="2" max="2" width="67" style="2" customWidth="1"/>
    <col min="3" max="3" width="12" style="4" customWidth="1"/>
    <col min="4" max="4" width="10.5703125" style="4" customWidth="1"/>
    <col min="5" max="5" width="19.28515625" style="4" customWidth="1"/>
    <col min="6" max="6" width="13.28515625" style="4" customWidth="1"/>
    <col min="7" max="7" width="23.28515625" style="4" customWidth="1"/>
    <col min="8" max="8" width="23.140625" style="4" customWidth="1"/>
    <col min="9" max="9" width="21.42578125" style="4" customWidth="1"/>
    <col min="10" max="10" width="21.5703125" style="4" customWidth="1"/>
    <col min="11" max="16384" width="9.140625" style="2"/>
  </cols>
  <sheetData>
    <row r="1" spans="1:10" ht="15.75" customHeight="1" x14ac:dyDescent="0.25">
      <c r="A1" s="27" t="s">
        <v>21</v>
      </c>
      <c r="B1" s="28"/>
      <c r="C1" s="28"/>
      <c r="D1" s="28"/>
      <c r="E1" s="21"/>
      <c r="F1" s="21"/>
    </row>
    <row r="3" spans="1:10" s="6" customFormat="1" ht="43.5" customHeight="1" x14ac:dyDescent="0.25">
      <c r="A3" s="11" t="s">
        <v>6</v>
      </c>
      <c r="B3" s="11" t="s">
        <v>0</v>
      </c>
      <c r="C3" s="12" t="s">
        <v>12</v>
      </c>
      <c r="D3" s="13" t="s">
        <v>10</v>
      </c>
      <c r="E3" s="24" t="s">
        <v>27</v>
      </c>
      <c r="F3" s="13" t="s">
        <v>25</v>
      </c>
      <c r="G3" s="14" t="s">
        <v>22</v>
      </c>
      <c r="H3" s="14" t="s">
        <v>13</v>
      </c>
      <c r="I3" s="14" t="s">
        <v>14</v>
      </c>
      <c r="J3" s="14" t="s">
        <v>23</v>
      </c>
    </row>
    <row r="4" spans="1:10" s="7" customFormat="1" ht="11.25" customHeight="1" x14ac:dyDescent="0.25">
      <c r="A4" s="15" t="s">
        <v>1</v>
      </c>
      <c r="B4" s="15" t="s">
        <v>2</v>
      </c>
      <c r="C4" s="16" t="s">
        <v>3</v>
      </c>
      <c r="D4" s="17" t="s">
        <v>4</v>
      </c>
      <c r="E4" s="17"/>
      <c r="F4" s="17"/>
      <c r="G4" s="18" t="s">
        <v>5</v>
      </c>
      <c r="H4" s="18" t="s">
        <v>18</v>
      </c>
      <c r="I4" s="18" t="s">
        <v>19</v>
      </c>
      <c r="J4" s="18" t="s">
        <v>20</v>
      </c>
    </row>
    <row r="5" spans="1:10" ht="51" customHeight="1" x14ac:dyDescent="0.25">
      <c r="A5" s="8" t="str">
        <f>"1"</f>
        <v>1</v>
      </c>
      <c r="B5" s="20" t="s">
        <v>26</v>
      </c>
      <c r="C5" s="9">
        <v>490</v>
      </c>
      <c r="D5" s="10" t="s">
        <v>24</v>
      </c>
      <c r="E5" s="23">
        <v>200</v>
      </c>
      <c r="F5" s="22"/>
      <c r="G5" s="19">
        <f>H5/1.25</f>
        <v>160</v>
      </c>
      <c r="H5" s="19">
        <f>E5-(E5*F5)</f>
        <v>200</v>
      </c>
      <c r="I5" s="19">
        <f>C5*G5</f>
        <v>78400</v>
      </c>
      <c r="J5" s="19">
        <f>I5*1.25</f>
        <v>98000</v>
      </c>
    </row>
    <row r="6" spans="1:10" ht="30" customHeight="1" x14ac:dyDescent="0.25">
      <c r="A6" s="1"/>
      <c r="C6" s="3"/>
      <c r="D6" s="29" t="s">
        <v>15</v>
      </c>
      <c r="E6" s="30"/>
      <c r="F6" s="30"/>
      <c r="G6" s="30"/>
      <c r="H6" s="31"/>
      <c r="I6" s="32">
        <f>SUM(I5)</f>
        <v>78400</v>
      </c>
      <c r="J6" s="33"/>
    </row>
    <row r="7" spans="1:10" ht="30" customHeight="1" x14ac:dyDescent="0.25">
      <c r="A7" s="1"/>
      <c r="C7" s="3"/>
      <c r="D7" s="29" t="s">
        <v>7</v>
      </c>
      <c r="E7" s="30"/>
      <c r="F7" s="30"/>
      <c r="G7" s="30"/>
      <c r="H7" s="31"/>
      <c r="I7" s="34">
        <f>I6*25%</f>
        <v>19600</v>
      </c>
      <c r="J7" s="35"/>
    </row>
    <row r="8" spans="1:10" ht="30" customHeight="1" x14ac:dyDescent="0.25">
      <c r="A8" s="1"/>
      <c r="C8" s="3"/>
      <c r="D8" s="29" t="s">
        <v>16</v>
      </c>
      <c r="E8" s="30"/>
      <c r="F8" s="30"/>
      <c r="G8" s="30"/>
      <c r="H8" s="31"/>
      <c r="I8" s="34">
        <f>I6+I7</f>
        <v>98000</v>
      </c>
      <c r="J8" s="35"/>
    </row>
    <row r="10" spans="1:10" ht="15.75" x14ac:dyDescent="0.25">
      <c r="A10" s="1"/>
      <c r="C10" s="3"/>
    </row>
    <row r="11" spans="1:10" ht="15.75" x14ac:dyDescent="0.25">
      <c r="A11" s="1"/>
      <c r="B11" s="5" t="s">
        <v>11</v>
      </c>
      <c r="C11" s="3"/>
    </row>
    <row r="12" spans="1:10" ht="15.75" x14ac:dyDescent="0.25">
      <c r="A12" s="1"/>
      <c r="B12" s="5" t="s">
        <v>8</v>
      </c>
      <c r="C12" s="3"/>
      <c r="D12" s="25" t="s">
        <v>17</v>
      </c>
      <c r="E12" s="25"/>
      <c r="F12" s="25"/>
      <c r="G12" s="25"/>
      <c r="H12" s="25"/>
      <c r="I12" s="25"/>
      <c r="J12" s="25"/>
    </row>
    <row r="13" spans="1:10" ht="15.75" x14ac:dyDescent="0.25">
      <c r="A13" s="1"/>
      <c r="C13" s="3"/>
      <c r="D13" s="26" t="s">
        <v>9</v>
      </c>
      <c r="E13" s="26"/>
      <c r="F13" s="26"/>
      <c r="G13" s="26"/>
      <c r="H13" s="26"/>
      <c r="I13" s="26"/>
      <c r="J13" s="26"/>
    </row>
  </sheetData>
  <mergeCells count="9">
    <mergeCell ref="D12:J12"/>
    <mergeCell ref="D13:J13"/>
    <mergeCell ref="A1:D1"/>
    <mergeCell ref="D6:H6"/>
    <mergeCell ref="D7:H7"/>
    <mergeCell ref="D8:H8"/>
    <mergeCell ref="I6:J6"/>
    <mergeCell ref="I7:J7"/>
    <mergeCell ref="I8:J8"/>
  </mergeCells>
  <pageMargins left="0.75" right="0.75" top="1" bottom="1" header="0.5" footer="0.5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TROSKOVNIK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Sifra Artikla</dc:title>
  <dc:creator>Josip Lovrić</dc:creator>
  <cp:lastModifiedBy>Marija</cp:lastModifiedBy>
  <cp:lastPrinted>2017-12-04T09:01:52Z</cp:lastPrinted>
  <dcterms:created xsi:type="dcterms:W3CDTF">2016-08-22T07:31:35Z</dcterms:created>
  <dcterms:modified xsi:type="dcterms:W3CDTF">2017-12-04T09:02:07Z</dcterms:modified>
</cp:coreProperties>
</file>