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3040" windowHeight="8910" tabRatio="500"/>
  </bookViews>
  <sheets>
    <sheet name="A PROJEKTIRANA OPREMA" sheetId="1" r:id="rId1"/>
    <sheet name="B TIPSKA OPREMA" sheetId="2" r:id="rId2"/>
    <sheet name="C AUDIO VIZUALNI" sheetId="3" r:id="rId3"/>
    <sheet name="D OBVEZNA POSTELJINA" sheetId="4" r:id="rId4"/>
    <sheet name="F OPREMA ZA FITNESS" sheetId="5" r:id="rId5"/>
    <sheet name="REKAPITULACIJA" sheetId="6" r:id="rId6"/>
  </sheets>
  <definedNames>
    <definedName name="_xlnm.Print_Area" localSheetId="0">'A PROJEKTIRANA OPREMA'!$A$1:$E$86</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E45" i="2" l="1"/>
  <c r="E39" i="2" l="1"/>
  <c r="E24" i="5" l="1"/>
  <c r="E7" i="5"/>
  <c r="E8" i="5"/>
  <c r="E27" i="5"/>
  <c r="E29" i="5"/>
  <c r="E50" i="2" l="1"/>
  <c r="E18" i="5" l="1"/>
  <c r="E19" i="5"/>
  <c r="E20" i="5"/>
  <c r="E21" i="5"/>
  <c r="E22" i="5"/>
  <c r="E23" i="5"/>
  <c r="E38" i="5" l="1"/>
  <c r="E37" i="5"/>
  <c r="E35" i="5"/>
  <c r="E34" i="5"/>
  <c r="E33" i="5"/>
  <c r="E32" i="5"/>
  <c r="E31" i="5"/>
  <c r="E30" i="5"/>
  <c r="E28" i="5"/>
  <c r="E26" i="5"/>
  <c r="E25" i="5"/>
  <c r="E16" i="5"/>
  <c r="E15" i="5"/>
  <c r="E14" i="5"/>
  <c r="E13" i="5"/>
  <c r="E12" i="5"/>
  <c r="E11" i="5"/>
  <c r="E10" i="5"/>
  <c r="E9" i="5"/>
  <c r="E6" i="5"/>
  <c r="E5" i="5"/>
  <c r="E4" i="5"/>
  <c r="E27" i="4"/>
  <c r="E26" i="4"/>
  <c r="E25" i="4"/>
  <c r="E24" i="4"/>
  <c r="E23" i="4"/>
  <c r="E22" i="4"/>
  <c r="E21" i="4"/>
  <c r="E20" i="4"/>
  <c r="E19" i="4"/>
  <c r="E18" i="4"/>
  <c r="E17" i="4"/>
  <c r="E16" i="4"/>
  <c r="E15" i="4"/>
  <c r="E14" i="4"/>
  <c r="E13" i="4"/>
  <c r="E12" i="4"/>
  <c r="E11" i="4"/>
  <c r="E10" i="4"/>
  <c r="E9" i="4"/>
  <c r="E8" i="4"/>
  <c r="E7" i="4"/>
  <c r="E6" i="4"/>
  <c r="E5" i="4"/>
  <c r="E4" i="4"/>
  <c r="E3" i="4"/>
  <c r="E24" i="3"/>
  <c r="E23" i="3"/>
  <c r="E22" i="3"/>
  <c r="E21" i="3"/>
  <c r="E20" i="3"/>
  <c r="E19" i="3"/>
  <c r="E18" i="3"/>
  <c r="E16" i="3"/>
  <c r="E15" i="3"/>
  <c r="E14" i="3"/>
  <c r="E13" i="3"/>
  <c r="E12" i="3"/>
  <c r="E11" i="3"/>
  <c r="E10" i="3"/>
  <c r="E9" i="3"/>
  <c r="E8" i="3"/>
  <c r="E7" i="3"/>
  <c r="E6" i="3"/>
  <c r="E5" i="3"/>
  <c r="E4" i="3"/>
  <c r="E3" i="3"/>
  <c r="E95" i="2"/>
  <c r="E94" i="2"/>
  <c r="E93" i="2"/>
  <c r="E92" i="2"/>
  <c r="E91" i="2"/>
  <c r="E90" i="2"/>
  <c r="E89" i="2"/>
  <c r="E88" i="2"/>
  <c r="E87" i="2"/>
  <c r="E86" i="2"/>
  <c r="E85" i="2"/>
  <c r="E84" i="2"/>
  <c r="E83" i="2"/>
  <c r="E82" i="2"/>
  <c r="E81" i="2"/>
  <c r="E80" i="2"/>
  <c r="E79" i="2"/>
  <c r="E78" i="2"/>
  <c r="E77" i="2"/>
  <c r="E76" i="2"/>
  <c r="E75" i="2"/>
  <c r="E74" i="2"/>
  <c r="E73" i="2"/>
  <c r="E72" i="2"/>
  <c r="E71" i="2"/>
  <c r="E70" i="2"/>
  <c r="E69" i="2"/>
  <c r="E68" i="2"/>
  <c r="E67" i="2"/>
  <c r="E66" i="2"/>
  <c r="E65" i="2"/>
  <c r="E64" i="2"/>
  <c r="E63" i="2"/>
  <c r="E62" i="2"/>
  <c r="E61" i="2"/>
  <c r="E60" i="2"/>
  <c r="E59" i="2"/>
  <c r="E58" i="2"/>
  <c r="E57" i="2"/>
  <c r="E56" i="2"/>
  <c r="E55" i="2"/>
  <c r="E54" i="2"/>
  <c r="E53" i="2"/>
  <c r="E52" i="2"/>
  <c r="E51" i="2"/>
  <c r="E49" i="2"/>
  <c r="E48" i="2"/>
  <c r="E47" i="2"/>
  <c r="E46" i="2"/>
  <c r="E44" i="2"/>
  <c r="E43" i="2"/>
  <c r="E42" i="2"/>
  <c r="E41" i="2"/>
  <c r="E40" i="2"/>
  <c r="E37" i="2"/>
  <c r="E36" i="2"/>
  <c r="E35" i="2"/>
  <c r="E34" i="2"/>
  <c r="E31" i="2"/>
  <c r="E28" i="2"/>
  <c r="E25" i="2"/>
  <c r="E24" i="2"/>
  <c r="E23" i="2"/>
  <c r="E22" i="2"/>
  <c r="E21" i="2"/>
  <c r="E20" i="2"/>
  <c r="E19" i="2"/>
  <c r="E18" i="2"/>
  <c r="E17" i="2"/>
  <c r="E16" i="2"/>
  <c r="E15" i="2"/>
  <c r="E14" i="2"/>
  <c r="E13" i="2"/>
  <c r="E12" i="2"/>
  <c r="E11" i="2"/>
  <c r="E10" i="2"/>
  <c r="E9" i="2"/>
  <c r="E8" i="2"/>
  <c r="E7" i="2"/>
  <c r="E6" i="2"/>
  <c r="E5" i="2"/>
  <c r="E4" i="2"/>
  <c r="E3" i="2"/>
  <c r="E64" i="1"/>
  <c r="E63" i="1"/>
  <c r="E62" i="1"/>
  <c r="E61" i="1"/>
  <c r="E60" i="1"/>
  <c r="E59" i="1"/>
  <c r="E58" i="1"/>
  <c r="E56" i="1"/>
  <c r="E54" i="1"/>
  <c r="E53" i="1"/>
  <c r="E52" i="1"/>
  <c r="E51" i="1"/>
  <c r="E49" i="1"/>
  <c r="E48" i="1"/>
  <c r="E47" i="1"/>
  <c r="E46" i="1"/>
  <c r="E45" i="1"/>
  <c r="E43" i="1"/>
  <c r="E41" i="1"/>
  <c r="E39" i="1"/>
  <c r="E38" i="1"/>
  <c r="E36" i="1"/>
  <c r="E35" i="1"/>
  <c r="E33" i="1"/>
  <c r="E32" i="1"/>
  <c r="E31" i="1"/>
  <c r="E30" i="1"/>
  <c r="E28" i="1"/>
  <c r="E27" i="1"/>
  <c r="E26" i="1"/>
  <c r="E25" i="1"/>
  <c r="E24" i="1"/>
  <c r="E23" i="1"/>
  <c r="E21" i="1"/>
  <c r="E20" i="1"/>
  <c r="E19" i="1"/>
  <c r="E18" i="1"/>
  <c r="E17" i="1"/>
  <c r="E15" i="1"/>
  <c r="E14" i="1"/>
  <c r="E11" i="1"/>
  <c r="E10" i="1"/>
  <c r="E9" i="1"/>
  <c r="E8" i="1"/>
  <c r="E5" i="1"/>
  <c r="D40" i="5" l="1"/>
  <c r="D29" i="4"/>
  <c r="D9" i="6" s="1"/>
  <c r="D96" i="2"/>
  <c r="D5" i="6" s="1"/>
  <c r="D26" i="3"/>
  <c r="D7" i="6" s="1"/>
  <c r="D11" i="6"/>
  <c r="D66" i="1"/>
  <c r="D3" i="6" s="1"/>
  <c r="D13" i="6" l="1"/>
  <c r="D15" i="6" s="1"/>
  <c r="D17" i="6" s="1"/>
</calcChain>
</file>

<file path=xl/sharedStrings.xml><?xml version="1.0" encoding="utf-8"?>
<sst xmlns="http://schemas.openxmlformats.org/spreadsheetml/2006/main" count="485" uniqueCount="462">
  <si>
    <t>A2 / PROJEKTIRANA OPREMA - SPECIFIKACIJA</t>
  </si>
  <si>
    <t>Oznaka
 stavke</t>
  </si>
  <si>
    <t>Opis stavke</t>
  </si>
  <si>
    <t>Broj 
komada</t>
  </si>
  <si>
    <t>Jed. cijena (bez PDV-a)</t>
  </si>
  <si>
    <t>Ukupna cijena (bez PDV-a)</t>
  </si>
  <si>
    <t>A1</t>
  </si>
  <si>
    <t>A2a</t>
  </si>
  <si>
    <t>A2b</t>
  </si>
  <si>
    <t>A3</t>
  </si>
  <si>
    <t>A4</t>
  </si>
  <si>
    <t>A5</t>
  </si>
  <si>
    <t>A6</t>
  </si>
  <si>
    <t>A7</t>
  </si>
  <si>
    <t>A8a</t>
  </si>
  <si>
    <t>A8b</t>
  </si>
  <si>
    <t>A8c</t>
  </si>
  <si>
    <t>A9</t>
  </si>
  <si>
    <t>A11</t>
  </si>
  <si>
    <t>A12a</t>
  </si>
  <si>
    <t>A12b</t>
  </si>
  <si>
    <t>A13</t>
  </si>
  <si>
    <t>A14</t>
  </si>
  <si>
    <t>A15a</t>
  </si>
  <si>
    <t>A15b</t>
  </si>
  <si>
    <t>A16</t>
  </si>
  <si>
    <t>A17</t>
  </si>
  <si>
    <t>A18a</t>
  </si>
  <si>
    <t>A18b</t>
  </si>
  <si>
    <t>A19</t>
  </si>
  <si>
    <t>A20</t>
  </si>
  <si>
    <t>A21a</t>
  </si>
  <si>
    <t>A21b</t>
  </si>
  <si>
    <t>A21c</t>
  </si>
  <si>
    <t>U cijenu ulazi sve komplet s izradom, dopremom i montažom, teleskopskim izvlačivim nosačem, teleskopskim vodilicama ladica, kotačićima, te potrebnim priborom, spojnim sredstvima i okovom.
Izvesti prema shemama (list br.A3 ST A-21c), detaljima i radioničkim nacrtima odobrenim od projektanata. Dimenzije: 150x35x207cm, 182x35-60x75cm, 
3 lijeva i 2 desna. Izmjera na licu mjesta.</t>
  </si>
  <si>
    <t>A22a</t>
  </si>
  <si>
    <t>A22b</t>
  </si>
  <si>
    <t>A23a</t>
  </si>
  <si>
    <t>A23b</t>
  </si>
  <si>
    <t>A24a</t>
  </si>
  <si>
    <t>A24b</t>
  </si>
  <si>
    <t>A25</t>
  </si>
  <si>
    <t>A26</t>
  </si>
  <si>
    <t>A27a</t>
  </si>
  <si>
    <t>A27b</t>
  </si>
  <si>
    <t>A28a</t>
  </si>
  <si>
    <t>A28b</t>
  </si>
  <si>
    <t>A29</t>
  </si>
  <si>
    <t>A30</t>
  </si>
  <si>
    <t>A31</t>
  </si>
  <si>
    <t>A32</t>
  </si>
  <si>
    <t>A33</t>
  </si>
  <si>
    <t>A2 / PROJEKTIRANA OPREMA - UKUPNO:</t>
  </si>
  <si>
    <t>B1 / TIPSKA OPREMA</t>
  </si>
  <si>
    <t>B1a</t>
  </si>
  <si>
    <t>B1</t>
  </si>
  <si>
    <t>B2</t>
  </si>
  <si>
    <t>B3</t>
  </si>
  <si>
    <t>B4a</t>
  </si>
  <si>
    <t>B4b</t>
  </si>
  <si>
    <t>B4c</t>
  </si>
  <si>
    <t>B5</t>
  </si>
  <si>
    <t>B6</t>
  </si>
  <si>
    <t>B7</t>
  </si>
  <si>
    <t>B8</t>
  </si>
  <si>
    <t>B9</t>
  </si>
  <si>
    <t>B10a</t>
  </si>
  <si>
    <t>B10b</t>
  </si>
  <si>
    <t>B11a</t>
  </si>
  <si>
    <t>B11b</t>
  </si>
  <si>
    <t>B12</t>
  </si>
  <si>
    <t>B12a</t>
  </si>
  <si>
    <t>B13</t>
  </si>
  <si>
    <t>B14</t>
  </si>
  <si>
    <t>B15</t>
  </si>
  <si>
    <t>B16</t>
  </si>
  <si>
    <t>B17</t>
  </si>
  <si>
    <t>B18</t>
  </si>
  <si>
    <t>B19</t>
  </si>
  <si>
    <t>B20</t>
  </si>
  <si>
    <t>B21a</t>
  </si>
  <si>
    <t>B21b</t>
  </si>
  <si>
    <t>B22</t>
  </si>
  <si>
    <t>B23</t>
  </si>
  <si>
    <t>B24a</t>
  </si>
  <si>
    <t>B24b</t>
  </si>
  <si>
    <t>B25</t>
  </si>
  <si>
    <t>B26</t>
  </si>
  <si>
    <t>B27a</t>
  </si>
  <si>
    <t>B27b</t>
  </si>
  <si>
    <t>B27c</t>
  </si>
  <si>
    <t>B28</t>
  </si>
  <si>
    <t>B29</t>
  </si>
  <si>
    <t>B30</t>
  </si>
  <si>
    <t>B31a</t>
  </si>
  <si>
    <t>B32</t>
  </si>
  <si>
    <t>B33</t>
  </si>
  <si>
    <t>B34</t>
  </si>
  <si>
    <t>B35</t>
  </si>
  <si>
    <t>B36</t>
  </si>
  <si>
    <t>B37</t>
  </si>
  <si>
    <t>B38</t>
  </si>
  <si>
    <t>B41</t>
  </si>
  <si>
    <t>B42</t>
  </si>
  <si>
    <t>B43</t>
  </si>
  <si>
    <t>B44</t>
  </si>
  <si>
    <t>B45</t>
  </si>
  <si>
    <t>B46</t>
  </si>
  <si>
    <t>B47</t>
  </si>
  <si>
    <t>B48</t>
  </si>
  <si>
    <t>B49</t>
  </si>
  <si>
    <t>B50a</t>
  </si>
  <si>
    <t>B50b</t>
  </si>
  <si>
    <t>B50c</t>
  </si>
  <si>
    <t>B51a</t>
  </si>
  <si>
    <t>B51b</t>
  </si>
  <si>
    <t>B53</t>
  </si>
  <si>
    <t>B54</t>
  </si>
  <si>
    <t>B55a</t>
  </si>
  <si>
    <t>B55b</t>
  </si>
  <si>
    <t>B55c</t>
  </si>
  <si>
    <t>B56</t>
  </si>
  <si>
    <t>B59</t>
  </si>
  <si>
    <t>B60</t>
  </si>
  <si>
    <t>B61a</t>
  </si>
  <si>
    <t>B61b</t>
  </si>
  <si>
    <t>B62a</t>
  </si>
  <si>
    <t>B62b</t>
  </si>
  <si>
    <t>Plato kolica</t>
  </si>
  <si>
    <t>B62c</t>
  </si>
  <si>
    <t>Plato kolica s čelnim stranicama</t>
  </si>
  <si>
    <t>B62d</t>
  </si>
  <si>
    <t>Rol kolica</t>
  </si>
  <si>
    <t>B63</t>
  </si>
  <si>
    <t>B64</t>
  </si>
  <si>
    <t>B65</t>
  </si>
  <si>
    <t>B66a</t>
  </si>
  <si>
    <t>B66b</t>
  </si>
  <si>
    <t>B67</t>
  </si>
  <si>
    <t>B68</t>
  </si>
  <si>
    <t>B69</t>
  </si>
  <si>
    <t>B70</t>
  </si>
  <si>
    <t>B1 / TIPSKA OPREMA - UKUPNO:</t>
  </si>
  <si>
    <t>C2 / AUDIO-VIZUALNI I ELEKTRONIČKI, TE ELEKTRONIČKI UREDAJI - SPECIFIKACIJA</t>
  </si>
  <si>
    <t>C1a</t>
  </si>
  <si>
    <t>C1b</t>
  </si>
  <si>
    <t>C2</t>
  </si>
  <si>
    <t>C4</t>
  </si>
  <si>
    <t>C5</t>
  </si>
  <si>
    <t>C9a</t>
  </si>
  <si>
    <t>C9b</t>
  </si>
  <si>
    <t>C10a</t>
  </si>
  <si>
    <t>C10b</t>
  </si>
  <si>
    <t>C10c</t>
  </si>
  <si>
    <t xml:space="preserve">Sustav za automatsko doziranje tekućih deterdženata sa
tri pumpe
- Automatski podešava količinu deterdženta prema stvarnom 
  punjenju  stroja za pranje rublja. Stvarno punjenje mjeri se na
  početku programa putem integriranog sustava za vaganje 
  stroja za pranje rublja. Nakon mjerenja težine, razine 
  vode i deterdženta podešavaju se za svaki programski korak, 
  kako bi se postigli najoptimalniji rezultati pranja rublja.
- Sustav smanjuje rizik izbora pogrešne kombinacije 
   deterdženta.
- Integrirani USB priključak za prikupljanje statističkih 
  podataka i jednostavno praćenje ušteda.
- PC softver za pripremu formula za učitavanje u kontroler 
  putem USB memorije
- Tuba od 350 ml (dozvoljeno odstupanje od ±5%) za brzo  
  doziranje deterdženta.
El. priključak 230V, 50/60Hz
Dim. upravljačke ploče (šxdxv):: 132 x 119 x 65 mm
(Dozvoljeno odstupanje u dim.: ±10%)
</t>
  </si>
  <si>
    <t>C10d</t>
  </si>
  <si>
    <t>C10e</t>
  </si>
  <si>
    <t>Punjač kartica
- Uređaj za uplatu novca za na kartice za višekratno korištenje 
  sa mogućnosti povezivanja sa studentskom karticom</t>
  </si>
  <si>
    <t>C10f</t>
  </si>
  <si>
    <t>Čitač kartica
- Uređaj za plaćanje koji se motira na perilicu i sušilicu i skida 
  prethodno uplaćeni novac sa kartice</t>
  </si>
  <si>
    <t>C13c</t>
  </si>
  <si>
    <t>C14</t>
  </si>
  <si>
    <t>C15</t>
  </si>
  <si>
    <t>C16a</t>
  </si>
  <si>
    <t>C16b</t>
  </si>
  <si>
    <t>C17a</t>
  </si>
  <si>
    <t>C17c</t>
  </si>
  <si>
    <t>C19</t>
  </si>
  <si>
    <t>C2 / AUDIO-VIZ. I ELEKTRONIČKI, TE ELEKTRONIČKI UREDAJI - UKUPNO:</t>
  </si>
  <si>
    <t>D2/OBAVEZNA OSNOVNA POSTELJINA I OSTALI TEKSTILNI PROIZVODI - SPECIFIKACIJA</t>
  </si>
  <si>
    <t>D1a</t>
  </si>
  <si>
    <t>D1b</t>
  </si>
  <si>
    <t>D2</t>
  </si>
  <si>
    <t>D3</t>
  </si>
  <si>
    <t>D4a</t>
  </si>
  <si>
    <t>D4b</t>
  </si>
  <si>
    <t>D5</t>
  </si>
  <si>
    <t>D6</t>
  </si>
  <si>
    <t>D7a</t>
  </si>
  <si>
    <t>D7b</t>
  </si>
  <si>
    <t>D8a</t>
  </si>
  <si>
    <t>D8b</t>
  </si>
  <si>
    <t>D9</t>
  </si>
  <si>
    <t>D10a</t>
  </si>
  <si>
    <t>D10b</t>
  </si>
  <si>
    <t>D10c</t>
  </si>
  <si>
    <t>D10d</t>
  </si>
  <si>
    <t>D11</t>
  </si>
  <si>
    <t>D12</t>
  </si>
  <si>
    <t>D13</t>
  </si>
  <si>
    <t>D14a</t>
  </si>
  <si>
    <t>D14b</t>
  </si>
  <si>
    <t>D15a</t>
  </si>
  <si>
    <t>D15b</t>
  </si>
  <si>
    <t>D16</t>
  </si>
  <si>
    <t>D2/OBAVEZNA POSTELJINA I OSTALI TEKSTILNI PROIZVODI - UKUPNO:</t>
  </si>
  <si>
    <t>F2 / OPREMA ZA FITNESS - SPECIFIKACIJA</t>
  </si>
  <si>
    <t>F1</t>
  </si>
  <si>
    <t>F2</t>
  </si>
  <si>
    <t>F3</t>
  </si>
  <si>
    <t>F4</t>
  </si>
  <si>
    <t xml:space="preserve">HEKS BAR 
• Dužina: 2200 mm / Širina: 700 mm
• Težina: 30Kg
• Materijal: čelik
• Boja: Krom
• Promjer ručki: 33 mm
• Kapacitet opterećenja: 680 kg
</t>
  </si>
  <si>
    <t>F5</t>
  </si>
  <si>
    <t>F6</t>
  </si>
  <si>
    <t>F7</t>
  </si>
  <si>
    <t xml:space="preserve">SET OSIGURAČA ZA ŠIPKE 
• Promjer do 33mm.
</t>
  </si>
  <si>
    <t>F8</t>
  </si>
  <si>
    <t>F9</t>
  </si>
  <si>
    <t xml:space="preserve">NOSAČI ZA PLOČE ILI BUMPERE 
• Visina nosača: 100 mm
• Dužina nosača: 330 mm
• Ukupna dužina s profilom: 390 mm
• Materijal: čelik
• Nosivost nosača: 90 kg
• Promjer nosača: 50 mm
• Promjer rupe za učvršćivanje na kavez: 26 mm
• pin bolt (slijepi vijak)
</t>
  </si>
  <si>
    <t>F10</t>
  </si>
  <si>
    <t>F11</t>
  </si>
  <si>
    <t>F12</t>
  </si>
  <si>
    <t>F13</t>
  </si>
  <si>
    <t xml:space="preserve">HORIZONTALNI NOSAČI ZA PLOČE
• Visina: 39 cm
• Duljina: 130 cm
• Širina: 41 cm
• Težina: 26 kg
• Materijal: čelik
• Boja: crna, bojanje u prahu
• Kapacitet: 150 kg.
</t>
  </si>
  <si>
    <t>F14</t>
  </si>
  <si>
    <t xml:space="preserve">SET HEKSOGALNIH GUMIRANIH BUČICA (par bučica od 5 do 50kg.)
2 x (od 5 kg do 50 kg.)
• 5 kg ( 200 x 90 x 310 mm) Širina x Visina x Dubina
• 7 kg (240 x 110 x 310 mm)
• 10 kg (300 x 130 x 320 mm)
• 12,5 kg (310 x 130 x 340 mm)
• 15 kg (310 x 140 x 350 mm) 
• 17,5 kg (180 x 160 x 350 mm)
• 20 kg (180 x 160 x 380 mm)
• 22,5 kg (200 x 170 x 380 mm)
• 25 kg (200 x 180 x 400 mm) 
• 27,5 kg (200 x 180 x 400 mm) 
• 30 kg (200 x 180 x 400 mm)
• 32 kg (200 x 180 x 400 mm)
• 35 kg (220 x 200 x 410 mm) 
• 37,5 kg (220 x 200 x 410 mm)
• 40 kg (220 x 200 x 410 mm)
• 42,5 kg (230 x 200 x 430 mm)
• 45 kg (240 x 200 x 450 mm)
• 47,5 kg (240 x 200 x 450 mm)
• 50 kg (240 x 200 x 450 mm)
• Materijal: guma i čelik
• Boja: crna
</t>
  </si>
  <si>
    <t>F15</t>
  </si>
  <si>
    <t xml:space="preserve"> STALAK ZA GUMIRANE BUČICE (do 5,5m. dužine)
3 komada x 1450mm
• Broj polica: 2 do 3
• Visina: 950 mm
• Dužina: 1450 mm
• Širina: 550 mm
• Materijal: čelik
• Boja: crna, prašno bojanje
• Nosivost: 400 kg
</t>
  </si>
  <si>
    <t>F17</t>
  </si>
  <si>
    <t>F18</t>
  </si>
  <si>
    <t xml:space="preserve">SKIJAŠKI ERGOMETAR 
• Širina na dnu: 48,3 cm
• Širina na vrhu: 52 cm
• Dubina 40,6 cm
• Visina: 216 cm
• Težina: 20,9 kg
</t>
  </si>
  <si>
    <t>F19</t>
  </si>
  <si>
    <t xml:space="preserve">“AIR BIKE/ZRAČNA BICIKLA“ 
• Visina: 1245 mm
• Dužina: 1300 mm
• Širina: 610 mm
• Težina: 45 kg
• Materijal: čelik
• Boja: crna
</t>
  </si>
  <si>
    <t>F20</t>
  </si>
  <si>
    <t>F21</t>
  </si>
  <si>
    <t xml:space="preserve">ŠVEDSKE LJESTVE
• Dimenzije: visina 260 cm., širina 90 cm.
• Materijal kvalitetno drvo
</t>
  </si>
  <si>
    <t>KONZOLE NA ŠVEDSKIM LJESTVAMA (Konzola za zgibove, )</t>
  </si>
  <si>
    <t>F22</t>
  </si>
  <si>
    <t xml:space="preserve">STRUNJAČE
</t>
  </si>
  <si>
    <t>Podne stunjače 
• Dimenzije: dužina 200cm., širina 90cm., debljina 6cm.</t>
  </si>
  <si>
    <t>Okomite- viseće strunjače na Švedskim ljestvama
Dimenzije: dužina 190cm., širina 90cm., debljina 6 cm</t>
  </si>
  <si>
    <t>F2 / OPREMA ZA FITNESS- UKUPNO:</t>
  </si>
  <si>
    <t>REKAPITULACIJA</t>
  </si>
  <si>
    <t>B2 / TIPSKA OPREMA - UKUPNO:</t>
  </si>
  <si>
    <t>D2/ OBAVEZNA POSTELJINA I OSTALI TEKSTILNI PROIZVODI - UKUPNO:</t>
  </si>
  <si>
    <t>F2 / OPREMA ZA FITNESS - UKUPNO:</t>
  </si>
  <si>
    <t>KOMPLEKS STUD. DOMA U DUBROVNIKU UKUPNO (BEZ PDV-a):</t>
  </si>
  <si>
    <t>PDV (25%):</t>
  </si>
  <si>
    <t>SVEUKUPNO s PDV-om:</t>
  </si>
  <si>
    <t xml:space="preserve">SET SAND BAG-OVA ILI BUGARSKIH VREĆA
set sand bagova od5 kg, 10 kg, 15 kg, 20 kg, 25 kg, 30 kg
• Dužina: od 550 do 600 mm (ovisi o težini)
• Materijal: koža i pijesak
• Promjer: 250 mm
</t>
  </si>
  <si>
    <t xml:space="preserve">SET NATJECATELJSKIH GIRJA  
set girji od 8 kg, 12 kg, 16kg, 20 kg, 24 kg, 32kg
• Visina: 280 mm
• Materijal: čelik
• Promjer: 210 mm
• Promjer ručke: 330 mm
</t>
  </si>
  <si>
    <t xml:space="preserve">VESLAČKI ERGOMETAR 
Veslački ergometar validan za sportski trening i znanstvena istraživanja
• Visina sjedala: 360 mm
• Dužina: 2440 mm
• Dužina tračnice: 1370 mm 
• Širina: 610 mm
• Težina: 26 kg
• Materijal: čelik, nikal
• Boja: crna
• Nosivost: 200 kg
• Zaslon PM5*
</t>
  </si>
  <si>
    <t xml:space="preserve">SPIN BIKE
Grupni spiner bicikl. Validan za sportski trening i znanstvena istraživanja
Dimenzije : 1171mm x 589 x 1047mm , 67 kg
Visina korisnika : 140-210 cm
Maksimalna težina korisnika : 160 kg
Pogonski sustav 6 rebara, pojas s Kevlar kabelima        
Otporni sustav Magnetni: 6 trajnih magneta u neodimiju        
Sigurnosno zaustavljanje : gumeni sustav kočionih pločica        
Položaj zamašnjaka- Prednji        
Materijal zamašnjaka - vanjski disk: aluminij s ED procesnom bojom i praškastim pre-mazom; unutarnji disk: lijevano željezo        
Težina zamašnjaka 17,4 kg (38,3 lbs)        
Materijal okvira- čelik s pjeskarenjem i ED procesnom bojom s dva sloja praškastog premaza        
Boje okvira svjetlo siva ili žuta        
Zaštita materijala : ABS plastika        
Zaštitna boja crna        
Stabilizatori : čelik s ED postupkom, potpuno pokriven brtvljenjem        
Ostale specifičnosti        
Mjerenje snage Potpuno kalibriran senzor ožičenog položaja, izravno na kočionom sus-tavu        
Kontrola otpora gumb za 360 ° s taktilnom povratnom spregom od 45 °        
Vrsta podešavanja: četverosmjerno od položaja vježbanja - PATENT PENDING        
Uređaji za podešavanje Stalne oznake za lasersko graviranje. Pomoć pri pristupu kroz stražnji stabilizator.        
Konzola 5'inčni LCD zaslon, poveziva sa vlastitom aplikacijom, radi praćenja treninga putem WiFi, QR i kod NFC
</t>
  </si>
  <si>
    <t xml:space="preserve">KLUPE
</t>
  </si>
  <si>
    <t xml:space="preserve">SET PLOČA ZA ŠIPKE 
1 set se sastoji od ploča: 2,5kg., 5kg., 10kg., 15kg., 20kg., 25kg.
F8.1.    5 x set (par)  od 2,5 kg.;
• Promjer ploče: 210 mm
• Debljina ploče: 18 mm
• Promjer središnjeg dijela bumpera: 51 mm
• Materijal: guma
F8.2.    5 x set (par)  od 5 kg.;
• Promjer bumpera: 450 mm
• Debljina bumpera: 26 mm
• Promjer središnjeg dijela bumpera: 51 mm
• Materijal: guma i čelik
F8.3.   5 x set (par) od10 kg.;
• Promjer bumpera: 450 mm
• Debljina bumpera: 45 mm
• Promjer središnjeg dijela bumpera: 51 mm
• Materijal: guma i čelik
F8.4.    5 x set (par) od 15 kg. 
• Promjer bumpera: 450 mm
• Debljina bumpera: 62 mm
• Promjer središnjeg dijela bumpera: 51 mm
• Materijal: guma i čelik
F8.5.    5 x set (par) od 20 kg.
• Promjer bumpera: 450 mm
• Debljina bumpera: 73 mm
• Promjer središnjeg dijela bumpera: 51 mm
• Materijal: guma i čelik
F8.6.    5 x set (par) od 25 kg.
• Promjer bumpera: 450 mm
• Debljina bumpera: 86 mm
• Promjer središnjeg dijela bumpera: 51 mm
• Materijal: guma i čelik
</t>
  </si>
  <si>
    <r>
      <t xml:space="preserve">LCD televizor 65"
</t>
    </r>
    <r>
      <rPr>
        <sz val="10"/>
        <rFont val="Tahoma"/>
        <family val="2"/>
        <charset val="238"/>
      </rPr>
      <t xml:space="preserve">Tip LED televizija 
Dijagonala zaslona 65" / 163 cm 
Razlučivost zaslona min. 3840x2160, UHD 4k Smart TV Da Internetski preglednik Da Ugrađen bežični LAN Da Ethernet-LAN RJ-45 Da Ugrađeni tuneri min. DVB-T2 CS2 Konvergencija zrcaljenje, DLNA, izravan Wi-Fi, podrška za kameru 360 Zvuk min. 2CH, 20 W Priključci min. 3 x HDMI, min. 2 x USB, min. 1 x Komponenti ulaz, min. 1 x Kompozitni ulaz, min. 1 x RF ulaz , min. 1 x Cl utor, min. 1 x Digitalni audio izlaz (optički)Podrška za Vesa zidnu montažu Da minimalni standardi opreme CE ili jednakovrijedno, WEEE ili jednakovrijedno, Energetski razred min. A+, maks potrošnja energije 190W, eko senzor, jamstveni rok minimalno 24 mjeseca
</t>
    </r>
    <r>
      <rPr>
        <i/>
        <sz val="10"/>
        <rFont val="Tahoma"/>
        <family val="2"/>
        <charset val="238"/>
      </rPr>
      <t xml:space="preserve">Sve komplet s dopremom, postavljanjem, priključkom na izvor električne energije, te u dogovoru s projektantom. (vidi sliku List br. C3-153) </t>
    </r>
  </si>
  <si>
    <r>
      <t xml:space="preserve">LED zidni sat
</t>
    </r>
    <r>
      <rPr>
        <sz val="10"/>
        <rFont val="Tahoma"/>
        <family val="2"/>
        <charset val="238"/>
      </rPr>
      <t xml:space="preserve">Jednostrani digitalni sat u LED izvedbi
Visina znamenke 15 cm
Vidljivost sa udaljenosti do 70 m
Osvjetljenje &gt; 5000 mcd/m2
Napajanje PoE – Power over Ethernet – napajanje i komunikacija sa mrežnog preklopnika putem jednog kabela tip UTP kategorije 5e ili bolji
Sinkronizacija točnog vremena putem računalne mreže – NTP protokol
Lokalno podešavanje putem tri tipke na vrhu kućišta – ručni unos vremena i datuma, prikaz zadnje sinkronizacije
Dimenzije 500×200×45 mm Kućište iz hladno valjanog lima, plastificirano u crnu boju, prednja strana pleksiglas; Težina 1,5 kg
Stupanj zaštite IP40; montaža na zid. 
Opcionalna stropna montaža uz dodatni nosač.
Dozvoljeno odstupanje u dimenzijama: +-2% 
</t>
    </r>
    <r>
      <rPr>
        <i/>
        <sz val="10"/>
        <rFont val="Tahoma"/>
        <family val="2"/>
        <charset val="238"/>
      </rPr>
      <t>Sve komplet s dostavom, montažom, priključkom na električnu mrežu, sve u dogovoru s projektantima.</t>
    </r>
  </si>
  <si>
    <r>
      <t xml:space="preserve">Nosač LCD televizora
</t>
    </r>
    <r>
      <rPr>
        <sz val="10"/>
        <rFont val="Tahoma"/>
        <family val="2"/>
        <charset val="238"/>
      </rPr>
      <t>Kompaktibilan sa stavkom C4
Sve komplet s dopremom, postavljanjem, te u dogovoru s projektantom.</t>
    </r>
  </si>
  <si>
    <r>
      <t xml:space="preserve">Multifunkcionalni laserski pisač A4
</t>
    </r>
    <r>
      <rPr>
        <sz val="10"/>
        <rFont val="Tahoma"/>
        <family val="2"/>
        <charset val="238"/>
      </rPr>
      <t xml:space="preserve">
TipLaser print, scan, copy, fax
Brzina ispisa C/B: 28str/min ili više
Rezolucija ispisa 1200 x 1200dpi ili veća
Vrijeme ispisa prve stranice maksimalno 6.8 s
Brzina kopiranjaC/B: 28str/min ili više
Rezolucija kopiranja (crni stekst) 600 x 600dpi ili veća
Tip skeneraADF, flatbed
Rezolucija skeniranja1200dpi ili veća
Površina za skeniranje (staklo)215.9 x 297 mm
LCD ekran da 
Fax da
Obostrani ispis da 
Ladica za ulaz min. 250 stranica
Ladica za izlazmin. 150 stranica
Podržani formati za ispis A4, A5, B5, A6
Mjesečni volumen (preporučena mjesečna količina u stranicama) min 30000 stranica
Memorija min. 256 MBSučelje USB 2.0, LAN, WiFi, NFC
Minimalni standardi opreme ENERGY STAR® qualified ili jednakovrijedno, CECP ili jednakovrijedno, Blue Angel RAL-UZ 205, WEEE ili jednakovrijedno 
Širenje zvuka Način rada-mirovanje: 2.8 B(A); Način rada -  ispis u tijeku: 52 dB(A)
Jamstveni rok minimalno 12 mjeseci
</t>
    </r>
    <r>
      <rPr>
        <i/>
        <sz val="10"/>
        <rFont val="Tahoma"/>
        <family val="2"/>
        <charset val="238"/>
      </rPr>
      <t>Sve komplet s dopremom, postavljanjem, priključkom na izvor električne energije, te u dogovoru s projektantom.</t>
    </r>
  </si>
  <si>
    <r>
      <t xml:space="preserve">Perilica rublja
</t>
    </r>
    <r>
      <rPr>
        <sz val="10"/>
        <rFont val="Tahoma"/>
        <family val="2"/>
        <charset val="238"/>
      </rPr>
      <t xml:space="preserve">Industrijska perilica rublja kapaciteta 6 kg
- Medij grijanja: električna energija
- Snaga grijača : min. 4,2 kW do 4,6 kW
- Kapacitet: 6 kg po punjenju
- Mikroprocesorska kontrola rada s mogućnosti upravljanja na
  hrvatskom jeziku 
- Volumen bubnja 53 l 
- Automatsko vaganje rublja
- Servisni program – ispis grešaka
- Frekventno reguliran motor
- Centrifuga:  1300 o/min
- G-faktor: 425
- Unutrašnjost, i svi vitalni dijelovi stroja iz nehrđajućeg čelika
- Niska potrošnja vode (10 l/kg suhog rublja)
- Ventil za gravitacijski ispust vode –ispust u pod (ili pumpa)
- Priključak vode: hladna voda
- Priključak na tekuća sredstva za pranje
El. priključak: 400 V/3N (10 A) 5x 2,5 mm2 kabel
Dim. (šxdxv): 595x 680x850 mm (Dozvoljeno odstupanje u dim.: ±10%)
Težina: 99 kg     
Certifikati: CE ili jednakovrijedno, ISO 9001 ili jednakovrijedno, ISO 14001 ili jednakovrijedno
</t>
    </r>
    <r>
      <rPr>
        <i/>
        <sz val="10"/>
        <rFont val="Tahoma"/>
        <family val="2"/>
        <charset val="238"/>
      </rPr>
      <t xml:space="preserve">Sve komplet s dopremom, postavljanjem, priključkom na izvor električne energije, te u dogovoru s projektantom. </t>
    </r>
  </si>
  <si>
    <r>
      <t xml:space="preserve">Sušilica rublja
</t>
    </r>
    <r>
      <rPr>
        <sz val="10"/>
        <rFont val="Tahoma"/>
        <family val="2"/>
        <charset val="238"/>
      </rPr>
      <t xml:space="preserve">Industrijska sušilica rublja, kapacitata 6,1-7,5 kg
- Visoka učinkovitost- dva punjenja na sat.
- Mikroprocesorska kontrola rada
- Odabir temperature i vremena sušenja.
- Točno određivanje preostale vlage i velika ušteda energije.
- Kapacitet: 6,1-7,5 kg rublja
- Grijanje: električna energija
- Snaga grijača: 3,0 kW (Dozvoljeno odstupanje ±5%)
- Volumen bubnja: 135 l
- Promjer bubnja:575 mm
- Reverziranje (okretanje lijevo –desno)
- Pipanje vlažnosti
- Mogućnost ugradnje (postavljanja) na perilicu
El. priključak 230/400 V/3N (10 A) 3x 2,5 mm2 kabel
Dimenzije (šxdxv): 600x845x1050 mm (Dozvoljeno odstupanje u dim.: ±10%)
Težina: 109 kg
Certifikati: CE ili jednakovrijedno, ISO 9001 ili jednakovrijedno, ISO 14001 ili jednakovrijedno
</t>
    </r>
    <r>
      <rPr>
        <i/>
        <sz val="10"/>
        <rFont val="Tahoma"/>
        <family val="2"/>
        <charset val="238"/>
      </rPr>
      <t>Sve komplet s dopremom, ugradnjom, priključkom na izvor električne energije, te u dogovoru s projektantom</t>
    </r>
  </si>
  <si>
    <r>
      <t xml:space="preserve">Okvir za spoj perilice i sušilice
</t>
    </r>
    <r>
      <rPr>
        <sz val="10"/>
        <rFont val="Tahoma"/>
        <family val="2"/>
        <charset val="238"/>
      </rPr>
      <t xml:space="preserve">Postolje (umetak) za ugradnju sušilice na perilicu
 Kompaktibilno sa stavkama C10a i C10b
</t>
    </r>
    <r>
      <rPr>
        <i/>
        <sz val="10"/>
        <rFont val="Tahoma"/>
        <family val="2"/>
        <charset val="238"/>
      </rPr>
      <t>Sve komplet s dopremom, ugradnjom, priključkom na izvor električne energije, te u dogovoru s projektantom.</t>
    </r>
  </si>
  <si>
    <r>
      <t xml:space="preserve">Ugradbeni podpultni hladnjak min. 130 l
</t>
    </r>
    <r>
      <rPr>
        <sz val="10"/>
        <rFont val="Tahoma"/>
        <family val="2"/>
        <charset val="238"/>
      </rPr>
      <t xml:space="preserve">Hladnjak za ugradnju ispod radne površine, Energetski razred min. A++; neto obujam min. 130l - netto obujam rashladnog dijela 105l; netto obujam zamrzivačkog dijela: 21l. Priključni napon 220-230 V. Aparat se ugrađuje u stavku projektirane opreme A18a, A18b. LED rasvjeta unutarnjeg prostora. Dimenzije aparata (šxvxd): 59,6x82x54,5cm. otvaranje vrata: lijevo / desno
Dozvoljeno odstupanje u dimenzijama: +-2%
</t>
    </r>
    <r>
      <rPr>
        <i/>
        <sz val="10"/>
        <rFont val="Tahoma"/>
        <family val="2"/>
        <charset val="238"/>
      </rPr>
      <t>Sve komplet s dopremom, ugradnjom, priključkom na izvor električne energije</t>
    </r>
  </si>
  <si>
    <r>
      <t xml:space="preserve">Samostojeći hladnjak min. 43 l
</t>
    </r>
    <r>
      <rPr>
        <sz val="10"/>
        <rFont val="Tahoma"/>
        <family val="2"/>
        <charset val="238"/>
      </rPr>
      <t xml:space="preserve">
Energetski razred min. A+
Dimenzije (VxŠxD): 49,2x47,2x45 cm (dozvoljeno odstupanje +/-5%). 
Neto kapacitet hladnjaka: 43 L. 
Energetska klasa: min. A+. 
Razina buke: max. 45 dB(A)
Priključni napon 220-230 V
Otvaranje vrata: lijevo / desno
Sve komplet s dopremom, ugradnjom, priključkom na izvor električne energije
Sve komplet s dopremom, ugradnjom, priključkom na izvor električne energije
</t>
    </r>
  </si>
  <si>
    <r>
      <t xml:space="preserve">Ugradbena staklokeramička ploča za kuhanje s četiri zone
</t>
    </r>
    <r>
      <rPr>
        <sz val="10"/>
        <rFont val="Tahoma"/>
        <family val="2"/>
        <charset val="238"/>
      </rPr>
      <t xml:space="preserve">Ugradbena staklokeramička ploča za kuhanje sa senzorskim upravljanjem na dodir. Aparat ima Boil Control zaštitu od prekipljavanja, te četiri zone za kuhanje: 210 mm, 2,3 kW, hi-light infragrijač; 2x145 mm, 1,2 kW hi-light
infragrijač i 180 mm, 1,8 kW hi-light infragrijač. Priključci na napon 230V, priključna snaga 6500 W. Boja crna. Ploča se ugrađuje u stavku projektirane opreme A18a i A18b. Dimenzije: 60x52x5,4 cm.
Dozvoljeno odstupanje u dimenzijama: +-2%
</t>
    </r>
    <r>
      <rPr>
        <i/>
        <sz val="10"/>
        <rFont val="Tahoma"/>
        <family val="2"/>
        <charset val="238"/>
      </rPr>
      <t>Sve komplet s dopremom, ugradnjom, priključkom na izvor električne energije, sve u dogovoru s projektantom.</t>
    </r>
  </si>
  <si>
    <r>
      <t xml:space="preserve">Crna samostojeća mikrovalna pećnica s grillom
</t>
    </r>
    <r>
      <rPr>
        <sz val="10"/>
        <rFont val="Tahoma"/>
        <family val="2"/>
        <charset val="238"/>
      </rPr>
      <t>Zapremina 23 litre
Keramička unutrašnjost
Snaga mikrovalova 800 W
Snaga grilla 1200 W
LED zaslon
Trostruki sustav zagrijavanja
Kontrole: elektroničke + mehaničke</t>
    </r>
  </si>
  <si>
    <r>
      <t xml:space="preserve">Ugradbena kuhinjska napa
</t>
    </r>
    <r>
      <rPr>
        <sz val="10"/>
        <rFont val="Tahoma"/>
        <family val="2"/>
        <charset val="238"/>
      </rPr>
      <t xml:space="preserve">Ugradbena kuhinjska napa na izvlačenje, minimalnog protoka kod odvodnje zraka 368 m3/h, odnosno 180 m3/h kod recirkulacije. Materijal kućišta je lakirani metal. Aparat se ugrađuje u stavku projektirane opreme A18a i A18b. LED osvjetljenje; promjer odvodne cijevi 15cm. Priključna snaga: 126W; Dimenzije aparata (šxdxv): 60x30,5x17 cm.
Dozvoljeno odstupanje u dimenzijama: +-2%
</t>
    </r>
    <r>
      <rPr>
        <i/>
        <sz val="10"/>
        <rFont val="Tahoma"/>
        <family val="2"/>
        <charset val="238"/>
      </rPr>
      <t>Sve komplet s dopremom, ugradnjom, priključkom na izvor električne energije, te u dogovoru s projektantom.</t>
    </r>
  </si>
  <si>
    <r>
      <t xml:space="preserve">Laserski pisač A4
</t>
    </r>
    <r>
      <rPr>
        <sz val="10"/>
        <rFont val="Tahoma"/>
        <family val="2"/>
        <charset val="238"/>
      </rPr>
      <t xml:space="preserve">Tip Laser
Brzina ispisac/b: 28 str/min ili više
Rezolucija ispisado 1200 x 1200 dpi
Vrijeme ispisa prve stranicemaksimalno 6.7s
Procesor min. 800MHz
Ladica za ulaz (kapacitet) min. 250 stranica
Ladica za izlaz  (kapacitet) min. 150 stranica
Mjesečni volumen (preporučena mjesečna količina u stranicama) min. 30000 stranica
Podržani formati A4, A5, A6, B5 
Obostrani ispis da
Memorija min 256 MB 
Sučelje USB 2.0 ili bolje,  LAN
Minimalni standardi opreme ENERGY STAR® qualified ili jednakovrijedno, EPEAT® Silver ili jednakovrijedno, Blue Angel RAL-UZ 205ili jednakovrijedno, WEEE ili tehnička dokumentacija proizvođača s istovrijednim mjerilima
Širenje zvuka Način rada-mirovanje: 2.6 B(A); Način rada -  ispis u tijeku: 53 dB(A)
Jamstveni rok minimalno 12 mjeseci 
</t>
    </r>
    <r>
      <rPr>
        <i/>
        <sz val="10"/>
        <rFont val="Tahoma"/>
        <family val="2"/>
        <charset val="238"/>
      </rPr>
      <t>Sve komplet s dopremom, postavljanjem, priključkom na izvor električne energije, te u dogovoru s projektantom.</t>
    </r>
  </si>
  <si>
    <r>
      <t xml:space="preserve">Zastor u studentskoj sobi
</t>
    </r>
    <r>
      <rPr>
        <sz val="10"/>
        <rFont val="Tahoma"/>
        <family val="2"/>
        <charset val="238"/>
      </rPr>
      <t xml:space="preserve">Dobava i montaža blackout akustične zavjese (materijal 300g/m2). Materijal dekora vatrootporan, TREVIRA CS-B1. Tkanina treba biti postojana i lako periva. Uzorak i boja po izboru projektanta. Zavjesa se pričvršćuje na klizače s kotačićima, te vodilicu stavke projektirane opreme A22b. Dužina vodilice 180cm. Vodilica je ovješena na strop. Zavjesa visine 235cm, u dva jednaka dijela, 
svaki kliže u svoju stranu. Ukupna dužina zavjese 150+150cm.
</t>
    </r>
    <r>
      <rPr>
        <i/>
        <sz val="10"/>
        <rFont val="Tahoma"/>
        <family val="2"/>
        <charset val="238"/>
      </rPr>
      <t xml:space="preserve">Sve komplet s dopremom, montažom, pripadajućim priborom, spojnim sredstvima, te u dogovoru s projektantom.
</t>
    </r>
  </si>
  <si>
    <r>
      <t xml:space="preserve">Poplun
</t>
    </r>
    <r>
      <rPr>
        <sz val="10"/>
        <rFont val="Tahoma"/>
        <family val="2"/>
        <charset val="238"/>
      </rPr>
      <t>Štepani poplun, omotne tkanine od 100% pamuka, punjen spiralnim silikoniziranim pes vlaknima. Težina 500g. Dimenzije 240x140 cm
Sve komplet s dopremom, odabir dezena i poje u dogovoru s projektantima.</t>
    </r>
  </si>
  <si>
    <r>
      <t xml:space="preserve">Jastuk
</t>
    </r>
    <r>
      <rPr>
        <sz val="10"/>
        <rFont val="Tahoma"/>
        <family val="2"/>
        <charset val="238"/>
      </rPr>
      <t xml:space="preserve">Ispuna jastuka je od bijelih, spiralnih, silikoniziranih PES vlakana. Pamučna navlaka je s unutrašnje strane dodatno prošivena PES vlaknima i netkanim tekstilom. Jastuk se pere i suši strojno na temperaturi do 60°C. 
Dimenzije: 60x80 cm
</t>
    </r>
    <r>
      <rPr>
        <i/>
        <sz val="10"/>
        <rFont val="Tahoma"/>
        <family val="2"/>
        <charset val="238"/>
      </rPr>
      <t>Sve komplet s dopremom, postavljanjem, te u dogovoru s projektantom.</t>
    </r>
  </si>
  <si>
    <r>
      <t xml:space="preserve">Plahta za krevet 200x80cm
</t>
    </r>
    <r>
      <rPr>
        <sz val="10"/>
        <rFont val="Tahoma"/>
        <family val="2"/>
        <charset val="238"/>
      </rPr>
      <t xml:space="preserve">Plahta izrađena od damasta, 100% češljanog merceriziranog pamuka, težine 180 g/m2, dim. 150x260cm.
</t>
    </r>
    <r>
      <rPr>
        <i/>
        <sz val="10"/>
        <rFont val="Tahoma"/>
        <family val="2"/>
        <charset val="238"/>
      </rPr>
      <t>Sve komplet s dopremom, te u boji i uzorku prema dogovoru s projektantima</t>
    </r>
  </si>
  <si>
    <r>
      <t xml:space="preserve">Plahta za krevet 200x100cm
</t>
    </r>
    <r>
      <rPr>
        <sz val="10"/>
        <rFont val="Tahoma"/>
        <family val="2"/>
        <charset val="238"/>
      </rPr>
      <t xml:space="preserve">Plahta izrađena od damasta, 100% češljanog merceriziranog pamuka, težine 180 g/m2, dim. 160x260cm.
</t>
    </r>
    <r>
      <rPr>
        <i/>
        <sz val="10"/>
        <rFont val="Tahoma"/>
        <family val="2"/>
        <charset val="238"/>
      </rPr>
      <t>Sve komplet s dopremom, te u boji i uzorku prema dogovoru s projektantima.</t>
    </r>
  </si>
  <si>
    <r>
      <t xml:space="preserve">Jastučnica
</t>
    </r>
    <r>
      <rPr>
        <sz val="10"/>
        <rFont val="Tahoma"/>
        <family val="2"/>
        <charset val="238"/>
      </rPr>
      <t xml:space="preserve">Jastučnica izrađena od damasta, 100% češljanog merceriziranog pamuka, težine 180 g/m2, dim. za jastuk 60x80 cm
</t>
    </r>
    <r>
      <rPr>
        <i/>
        <sz val="10"/>
        <rFont val="Tahoma"/>
        <family val="2"/>
        <charset val="238"/>
      </rPr>
      <t>Sve komplet s dopremom, te u boji i uzorku prema dogovoru s projektantima.</t>
    </r>
  </si>
  <si>
    <r>
      <t xml:space="preserve">Navlaka za poplun
</t>
    </r>
    <r>
      <rPr>
        <sz val="10"/>
        <rFont val="Tahoma"/>
        <family val="2"/>
        <charset val="238"/>
      </rPr>
      <t xml:space="preserve">Jastučnica izrađena od damasta, 100% češljanog merceriziranog pamuka, težine 180 g/m2, dim. za poplun 240x140cm
</t>
    </r>
    <r>
      <rPr>
        <i/>
        <sz val="10"/>
        <rFont val="Tahoma"/>
        <family val="2"/>
        <charset val="238"/>
      </rPr>
      <t>Sve komplet s dopremom, te u boji i uzorku prema dogovoru s projektantima.</t>
    </r>
  </si>
  <si>
    <r>
      <t xml:space="preserve">Prekrivka s gumicama
</t>
    </r>
    <r>
      <rPr>
        <sz val="10"/>
        <rFont val="Tahoma"/>
        <family val="2"/>
        <charset val="238"/>
      </rPr>
      <t xml:space="preserve">Navlaka prekrivke izrađena je od antibakterijske tkanine koja zadovoljava sve zahtijeve Oko-Tex Standarda 100 ili jednakovrijedno. Sastav tkanine je 35% pamuk, 65% poliester. Ispuna prekrivke je od silikoriziranih, bijelih, spiralnih 100% poliesterskih vlakana.
Na sva četiri ugla prekrivke omogućeno je pričvršćivanje prekrivke na madrac.
Prekrivka se pere strojno, na temperaturi do 40°C. Dimenzije: 200x80cm.
</t>
    </r>
    <r>
      <rPr>
        <i/>
        <sz val="10"/>
        <rFont val="Tahoma"/>
        <family val="2"/>
        <charset val="238"/>
      </rPr>
      <t>Sve komplet s dopremom, postavljanjem, te u dogovoru s projektantom.</t>
    </r>
  </si>
  <si>
    <r>
      <t xml:space="preserve">Veći ručnik
</t>
    </r>
    <r>
      <rPr>
        <sz val="10"/>
        <rFont val="Tahoma"/>
        <family val="2"/>
        <charset val="238"/>
      </rPr>
      <t xml:space="preserve">Ručnik izrađen iz 100% pamuka, dvožičnog prediva, težine 450 g. Ručnik treba imati veliku moć upijanja, biti mekan, trajan i postojanih boja, otporan na skupljanje po borduri. Treba se omogućiti jednostavno održavaje, lako pranje i brzo sušenje. Dimenzije 70x140cm.
</t>
    </r>
    <r>
      <rPr>
        <i/>
        <sz val="10"/>
        <rFont val="Tahoma"/>
        <family val="2"/>
        <charset val="238"/>
      </rPr>
      <t>Sve komplet s dopremom, odabir dezena i boje prema dogovoru s projektantima.</t>
    </r>
  </si>
  <si>
    <r>
      <t xml:space="preserve">Mali ručnik
</t>
    </r>
    <r>
      <rPr>
        <sz val="10"/>
        <rFont val="Tahoma"/>
        <family val="2"/>
        <charset val="238"/>
      </rPr>
      <t xml:space="preserve">Ručnik izrađen iz 100% pamuka, dvožičnog prediva, težine 450 g. Ručnik treba imati veliku moć upijanja, biti mekan, trajan i postojanih boja, otporan na skupljanje po borduri. Treba se omogućiti jednostavno održavaje, lako pranje i brzo sušenje. Dimenzije 45x70cm.
</t>
    </r>
    <r>
      <rPr>
        <i/>
        <sz val="10"/>
        <rFont val="Tahoma"/>
        <family val="2"/>
        <charset val="238"/>
      </rPr>
      <t>Sve komplet s dopremom, odabir dezena i boje prema dogovoru s projektantima.</t>
    </r>
  </si>
  <si>
    <r>
      <t xml:space="preserve">Vrećica za prljavo rublje
</t>
    </r>
    <r>
      <rPr>
        <sz val="10"/>
        <rFont val="Tahoma"/>
        <family val="2"/>
        <charset val="238"/>
      </rPr>
      <t>Sve komplet s dopremom, odabir dezena i boje prema dogovoru s projektantima.</t>
    </r>
  </si>
  <si>
    <r>
      <t xml:space="preserve">Zastor na ulazu u polivalentnu dvoranu
</t>
    </r>
    <r>
      <rPr>
        <sz val="10"/>
        <rFont val="Tahoma"/>
        <family val="2"/>
        <charset val="238"/>
      </rPr>
      <t xml:space="preserve">Dobava i montaža blackout akustične zavjese (materijal 300g/m2). Jedna strana u boji prema odabiru projektanta; vanjska strana je u bijeloj boji koja reflektira sunčevu zraku. Materijal dekora vatrootporan, TREVIRA CS-B1. Tkanina treba biti postojana i lako periva. Uzorak i boja po izboru izboru projektanta. Zavjesa se pričvršćuje na klizače s kotačićima, te vodilicu stavke tipske opreme B41. Zavjesa je visine 450cm (vodilica na visini +4,50, fiksirano u ab strop na visini +5,94), ukupna dužina zavjese 10m.
</t>
    </r>
    <r>
      <rPr>
        <i/>
        <sz val="10"/>
        <rFont val="Tahoma"/>
        <family val="2"/>
        <charset val="238"/>
      </rPr>
      <t xml:space="preserve">Sve komplet s dopremom, montažom, pripadajućim priborom, spojnim sredstvima, te u dogovoru s projektantom. </t>
    </r>
  </si>
  <si>
    <r>
      <t xml:space="preserve">Zastor u polivalentnoj dvorani
</t>
    </r>
    <r>
      <rPr>
        <sz val="10"/>
        <rFont val="Tahoma"/>
        <family val="2"/>
        <charset val="238"/>
      </rPr>
      <t xml:space="preserve">Dobava i montaža blackout akustične zavjese (materijal 300g/m2). Jedna strana u boji prema odabiru projektanta; vanjska strana je u bijeloj boji koja reflektira sunčevu zraku. Materijal dekora vatrootporan, TREVIRA CS-B1. Tkanina treba biti postojana i lako periva. Uzorak i boja po izboru izboru projektanta. Zavjesa se pričvršćuje  na klizače s kotačićima, te vodilicu tipske opreme B42. Zavjesa je visine 275cm (vodilica na visini +2,75, ovješena na strop), ukupna dužina zavjese 13m.
</t>
    </r>
    <r>
      <rPr>
        <i/>
        <sz val="10"/>
        <rFont val="Tahoma"/>
        <family val="2"/>
        <charset val="238"/>
      </rPr>
      <t xml:space="preserve">Sve komplet s dopremom, montažom, pripadajućim priborom, spojnim sredstvima, te u dogovoru s projektantom. </t>
    </r>
  </si>
  <si>
    <r>
      <t xml:space="preserve">Zastor za pregradnju polivalentne dvorane
</t>
    </r>
    <r>
      <rPr>
        <sz val="10"/>
        <rFont val="Tahoma"/>
        <family val="2"/>
        <charset val="238"/>
      </rPr>
      <t xml:space="preserve">Dobava i montaža blackout zavjese (materijal 300g/m2).  Materijal dekora vatrootporan, TREVIRA CS-B1. Tkanina treba biti postojana i lako periva. Uzorak i boja po izboru izboru projektanta. Zavjesa se pričvršćuje na klizače s kotačićima, te vodilicu stavke tipske opreme B43. Zavjesa visine 450cm (vodilica na +4,50, fiksirano u ab strop na visini +5,94), ukupna dužina 26m.
</t>
    </r>
    <r>
      <rPr>
        <i/>
        <sz val="10"/>
        <rFont val="Tahoma"/>
        <family val="2"/>
        <charset val="238"/>
      </rPr>
      <t xml:space="preserve">Sve komplet s dopremom, montažom, pripadajućim priborom, spojnim sredstvima, te u dogovoru s projektantom. </t>
    </r>
  </si>
  <si>
    <r>
      <t xml:space="preserve">Presvlaka za stolac u polivalentnoj dvorani
</t>
    </r>
    <r>
      <rPr>
        <sz val="10"/>
        <rFont val="Tahoma"/>
        <family val="2"/>
        <charset val="238"/>
      </rPr>
      <t xml:space="preserve">Presvlaka za stolac u polivalentnoj dvorani - stolac za bankete.
Održavanje treba biti lako i brzo, bez ostavljanja tragova mrlja. Boja treba biti postojana i nakon dugog perioda korištenja i održavanja.
</t>
    </r>
    <r>
      <rPr>
        <i/>
        <sz val="10"/>
        <rFont val="Tahoma"/>
        <family val="2"/>
        <charset val="238"/>
      </rPr>
      <t>Sve komplet s dopremom, te u materijalu, boji i dezenu prema odabiru projektanata.</t>
    </r>
  </si>
  <si>
    <r>
      <t xml:space="preserve">Podna stopa – tepih od frotira
</t>
    </r>
    <r>
      <rPr>
        <sz val="10"/>
        <rFont val="Tahoma"/>
        <family val="2"/>
        <charset val="238"/>
      </rPr>
      <t xml:space="preserve">Podna stopa izrađena iz 100% pamuka, težine 700 g/m2. Treba imati veliku moć upijanja, biti mekana, trajna i postojanih boja, otporna na skupljanje po borduri. Treba se omogućiti jednostavno održavaje, lako pranje i brzo sušenje. Dimenzije 50x70 cm. </t>
    </r>
    <r>
      <rPr>
        <i/>
        <sz val="10"/>
        <rFont val="Tahoma"/>
        <family val="2"/>
        <charset val="238"/>
      </rPr>
      <t>Sve komplet s dopremom, odabir dezena i boje prema dogovoru s projektantima.</t>
    </r>
  </si>
  <si>
    <r>
      <t xml:space="preserve">Protuklizni tepih za kadu
</t>
    </r>
    <r>
      <rPr>
        <sz val="10"/>
        <rFont val="Tahoma"/>
        <family val="2"/>
        <charset val="238"/>
      </rPr>
      <t xml:space="preserve">Protuklizna podloga za kadu – gumena, s prijanjajućim čepovima, u boji kade.
Dimenzije: 78x37 cm.
</t>
    </r>
    <r>
      <rPr>
        <i/>
        <sz val="10"/>
        <rFont val="Tahoma"/>
        <family val="2"/>
        <charset val="238"/>
      </rPr>
      <t>Sve komplet s dopremom, odabir dezena i boje prema dogovoru s projektantima.</t>
    </r>
  </si>
  <si>
    <r>
      <t xml:space="preserve">Stolnjak za stol promjera 155 cm – polivalentna dvorana
</t>
    </r>
    <r>
      <rPr>
        <sz val="10"/>
        <rFont val="Tahoma"/>
        <family val="2"/>
        <charset val="238"/>
      </rPr>
      <t>Stolnjak izrađen od damasta, 100% češljanog merciliziranog pamuka, težine 195g/m2. Održavanje treba biti lako i brzo, bez ostavljanja tragova mrlja. Boja treba biti postojana i nakon dugog perioda korištenja i održavanja.
Dimenzije: promjera 300cm.
Sve komplet s dopremom, te u boji i dezenu prema odabiru projektanata.</t>
    </r>
  </si>
  <si>
    <r>
      <t xml:space="preserve">Stolnjak za stol 120x85 cm – polivalentna dvorana
</t>
    </r>
    <r>
      <rPr>
        <sz val="10"/>
        <rFont val="Tahoma"/>
        <family val="2"/>
        <charset val="238"/>
      </rPr>
      <t xml:space="preserve">Stolnjak izrađen od damasta, 100% češljanog merciliziranog pamuka, težine 195g/m2. Održavanje treba biti lako i brzo, bez ostavljanja tragova mrlja. Boja treba biti postojana i nakon dugog perioda korištenja i održavanja. Dimenzije: 260x225cm. </t>
    </r>
    <r>
      <rPr>
        <i/>
        <sz val="10"/>
        <rFont val="Tahoma"/>
        <family val="2"/>
        <charset val="238"/>
      </rPr>
      <t>Sve komplet s dopremom, te u boji i dezenu prema odabiru projektanata.</t>
    </r>
  </si>
  <si>
    <r>
      <t xml:space="preserve">Nadstolnjak za stol promjera 155 cm – polivalentna dvorana ana
</t>
    </r>
    <r>
      <rPr>
        <sz val="10"/>
        <rFont val="Tahoma"/>
        <family val="2"/>
        <charset val="238"/>
      </rPr>
      <t xml:space="preserve">Nadstolnjak izrađen od damasta, 100% češljanog merciliziranog pamuka, težine 200g/m2. Održavanje treba biti lako i brzo, bez ostavljanja tragova mrlja. Boja treba biti postojana i nakon dugog perioda korištenja i održavanja.
</t>
    </r>
    <r>
      <rPr>
        <i/>
        <sz val="10"/>
        <rFont val="Tahoma"/>
        <family val="2"/>
        <charset val="238"/>
      </rPr>
      <t>Sve komplet s dopremom, te u boji i dezenu prema odabiru projektanata.</t>
    </r>
  </si>
  <si>
    <r>
      <t xml:space="preserve">Nadstolnjak za stol 120x85 cm – polivalentna dvorana
</t>
    </r>
    <r>
      <rPr>
        <sz val="10"/>
        <rFont val="Tahoma"/>
        <family val="2"/>
        <charset val="238"/>
      </rPr>
      <t xml:space="preserve">Nadstolnjak izrađen od damasta, 100% češljanog merciliziranog pamuka, težine 200g/m2. Održavanje treba biti lako i brzo, bez ostavljanja tragova mrlja. Boja treba biti postojana i nakon dugog perioda korištenja i održavanja.
</t>
    </r>
    <r>
      <rPr>
        <i/>
        <sz val="10"/>
        <rFont val="Tahoma"/>
        <family val="2"/>
        <charset val="238"/>
      </rPr>
      <t>Sve komplet s dopremom, te u boji i dezenu prema odabiru projektanata.</t>
    </r>
  </si>
  <si>
    <r>
      <t xml:space="preserve">Platnene salvete
</t>
    </r>
    <r>
      <rPr>
        <sz val="10"/>
        <rFont val="Tahoma"/>
        <family val="2"/>
        <charset val="238"/>
      </rPr>
      <t>Salvete izrađene od damasta, 100% češljanog merciliziranog pamuka, težine 200g/m2. Održavanje treba biti lako i brzo, bez ostavljanja tragova mrlja. Boja treba biti postojana i nakon dugog perioda korištenja i održavanja.
Dimenzije: 53x53cm. Sve komplet s dopremom, te u boji i dezenu prema odabiru projektanata.</t>
    </r>
  </si>
  <si>
    <t>B31</t>
  </si>
  <si>
    <t xml:space="preserve">Masa uređaja spremnog za uporabu              max.  260 kg
Dimenzije (d × š × v)                           max.  1420×580×1170 mm
Radijus skretanja                                         1,33 m
Sustav četaka                                               2×28 cm
Pritisak četke                                               min. 48 kg
Radna brzina                                              min.  4km/h
Duljina kabela ugrađenog punjača                 min. 3 m
Razina buke                                                 max. 58 dB(A)
Klasa električne zaštite (BMS i bez BMS)         II / III
Odobrenja                                               CE ili jednakovrijedno/CB Test ili jednakovrijedno/OVE ili jednakovrijedno/cETL ili jednakovrijedno
integriran sustav koji omogućava uštedu vode i kemikalija (jednaka potrošnja kemikalija i vode neovisno o brzini kretanja i rada uređaja)  </t>
  </si>
  <si>
    <r>
      <t xml:space="preserve">Sef u administraciji
</t>
    </r>
    <r>
      <rPr>
        <sz val="10"/>
        <rFont val="Tahoma"/>
        <family val="2"/>
        <charset val="238"/>
      </rPr>
      <t xml:space="preserve">Protuprovalno-vatrootporni sef s elektronskom kombinacijskom bravom. Sef mora biti certificiran za I stupanj sigurnosti prema EN 1143-1 ili jednakovrijedno i za vatrootpornost od minimalno 30 minuta prema EN 15659 ili jednakovrijedno što se dokazuje odgovarajućim certifikatima. Izrađen je od višeslojnih stijenki minimalne debljine 65 mm i vrata minimalne debljine 94 mm. Sef treba imati minimalno 1 policu i biti pripremljen za sidrenje. 4-strano zabravljivanje i zaključavanje elektronskom bravom s vremenskom odgodom otvaranja, minimalno u stupnju A prema normi EN 1300 ili jednakovrijedno. Brava se otvara s PIN-kod šifrom, ima display i mogućnost pregleda otvaranja / zatvaranja po datumu i vremenu. Dimenzije sefa (šxvxd): 495x475x675mm - dozvoljena odstupanja ±5%. Težina minimalno 95 kg. Boja RAL 7035.
</t>
    </r>
    <r>
      <rPr>
        <i/>
        <sz val="10"/>
        <rFont val="Tahoma"/>
        <family val="2"/>
        <charset val="238"/>
      </rPr>
      <t>Sve komplet s dopremom, ugradnjom u stavke projektirane opreme A12b, svim potrebnim priborom i spojnim sredstvima, te u dogovoru s projektantom.</t>
    </r>
  </si>
  <si>
    <t>F16</t>
  </si>
  <si>
    <t>STALAK VERTIKALNI ZA BUČICE 20 mjesta (od 1 do 10 kg)
stalak za jednoručne utege
za 10 pari heks. gumiranih bučica
dimenzije (D x Š x V): max. 50 cm x 50 cm x 130 cm</t>
  </si>
  <si>
    <t xml:space="preserve">SET HEKSOGALNIH GUMIRANIH BUČICA (par bučica od 1 do 10kg.)
2 x (od 1 kg do 10 kg.)
• 1 kg 
• 2 kg 
• 3 kg 
• 4 kg 
• 5 kg 
• 6 kg 
• 7 kg 
• 8 kg
• 9 kg  
• 10 kg 
• Materijal: guma i čelik
</t>
  </si>
  <si>
    <t xml:space="preserve">OLIMIJSKA TRICEPS ŠIPKA
olimpijska šipka za mišiće gornjeg ekstremiteta
max. dužine 90 cm, 
promjer hvatišta do 26 mm
promjer cilindra za diskove 50 mm
</t>
  </si>
  <si>
    <t xml:space="preserve">OLIMPIJSKA „Z“  ŠIPKA 
olimijska zakrivljena šipka
• Dužina:  do 1500 mm. 
• Promjer: 25 do 50 mm.
• Materijal: čelik
• Boja: krom
• Težina 7 kg
</t>
  </si>
  <si>
    <t xml:space="preserve">MULTI GRIP ŠIPKA 
• Dužina od 1300mm do 2300mm.
• Promjer 25 do 33mm
• promjer cilindra za diskove 50 mm
• Materijal čelik
• Boja Krom
</t>
  </si>
  <si>
    <t xml:space="preserve">HALF RACK- KAVEZ SA VIŠENAMJENSKU UPOTREBU
• dužina kaveza: 7060 mm
• visina kaveza: 2320 mm
• dubina kaveza: 1500 mm
• 9 spojnica dužine: 1100 mm
• 2 spojnice dužine: 1170 mm
• 6 stupova dužine: 2320 mm
• profili stupova 60 x 60 mm
• promjer spojnica (šipka za zgibove); 33 mm
• materijal- čelik
•  3 para držača za olimpijsku šipku (J-Cups) 
</t>
  </si>
  <si>
    <t xml:space="preserve">OLIMPIJSKE ŠIPKE
• Dužina šipke: 2200 mm
• Dužina središnjeg dijela: 1370 mm
• Dužina rukava: 415 mm
• Težina: 20 kg
• Materijal: čelik, krom
• Nosivost: 450 kg
• Promjer cijevi: 28 mm
• 190.000 PSI
</t>
  </si>
  <si>
    <t xml:space="preserve">OLIMIJSKA "SAFETY SQUAT" ŠIPKA
sigurnosna šipka za izvođenje čučnjeva
max. dužine 230 cm, 
težina 25 kg, 
nosivost do 350 kg
širina između hvatišta do 40 cm
dužina završetka za slaganje ploča do 40 cm
spužvasta obloga za zaštitu ramena
rotirajući krajevi sa ležajevima
</t>
  </si>
  <si>
    <t>F14.1.  Ravna klupa
• Visina: 450 mm (440 mm bez jastuka)
• Dužina: 1200 mm
• Širina: 300 mm
• Širina jastuka 26,5 cm
• Težina: 23 kg (bez jastuka)
• Materijal: čelik
• Nosivost: 250 kg
• Boja: crna, prašno bojanje
• Profili: 60 x 60 mm</t>
  </si>
  <si>
    <t>F14.2.  Podesiva klupa
• Visina: 434 mm
• Dužina: 1423 mm
• Širina : 300 mm
• Težina: 32 kg
• Nosivost: 600 kg +
• Materijal: čelik, umjetna koža
• Boja: crna, prašno bojanje
• Profili: 80 mm × 40 mm.</t>
  </si>
  <si>
    <t>F14.3.   Klupa za hiperekstenziju 
• Dužina 1069 mm
• Širina   757 mm           
• Visina  769
• Težina klupice 36-40 kg</t>
  </si>
  <si>
    <t>F14.4.   Scotova klupa
• Dužina 1011 mm
• Širina   780 mm           
• Visina  998
• Težina klupice 40 do 45 kg.</t>
  </si>
  <si>
    <t>F14.5.   Dips klupa
maximalnih dimenzija: 
• Dužina       1500 mm
• Širina         1000 mm           
• Visina        2000 mm
• Težina klupice;      75 do77 kg</t>
  </si>
  <si>
    <t xml:space="preserve">F14.6.   Kosa bench press klupa 
• Dužina; do 1900mm.
• Širina; do 1267mm
• Visina; do 1530mm.
• Težina; do 71 kg.
• Boja; crna
• Podesiva sjedeća visina (ergonomska)
• Platforma za asistenta
</t>
  </si>
  <si>
    <t>F14.7 Utility klupa
specifična klupa za vježbanje gornjih ekstremiteta i ramenog pojasa
fiksni naslon sjedanja
Tehnički podaci
maks. dimenzija: (D) 750 * (Š) 550 * (V) 1000 mm
Težina: 25 kg</t>
  </si>
  <si>
    <t>F23</t>
  </si>
  <si>
    <t>F24</t>
  </si>
  <si>
    <t>F24a</t>
  </si>
  <si>
    <t>F25</t>
  </si>
  <si>
    <t>F25a</t>
  </si>
  <si>
    <t>F25b</t>
  </si>
  <si>
    <r>
      <t xml:space="preserve">Kanta za smeće
</t>
    </r>
    <r>
      <rPr>
        <sz val="10"/>
        <rFont val="Tahoma"/>
        <family val="2"/>
        <charset val="238"/>
      </rPr>
      <t xml:space="preserve">Kanta za smeće 240 l, s dva stražnja kotača. Treba biti izrađena prema EN-840-1:2013 ili jednakovrijedno, biti otporna na atmosferske utjecaje, te imati visoku kemijsku postojanost. Dimenzije: 725x580x1050mm. Sve komplet sa dopremom, postavljanjem, te u dogovoru s projektantom. </t>
    </r>
  </si>
  <si>
    <r>
      <t xml:space="preserve">Kontejner  za smeće
</t>
    </r>
    <r>
      <rPr>
        <sz val="10"/>
        <rFont val="Tahoma"/>
        <family val="2"/>
        <charset val="238"/>
      </rPr>
      <t xml:space="preserve">Kontejner 1100 l s polukružnim poklopcem i četiri kotača. Treba biti izrađen prema EN-840-1:2013 ili jednakovrijedno, biti otporan na atmosferske utjecaje, te imati visoku kemijsku postojanost. Dimenzije 1360x1050x1460mm
</t>
    </r>
    <r>
      <rPr>
        <i/>
        <sz val="10"/>
        <rFont val="Tahoma"/>
        <family val="2"/>
        <charset val="238"/>
      </rPr>
      <t>Sve komplet sa dopremom, postavljanjem, te u dogovoru s projektantom.</t>
    </r>
  </si>
  <si>
    <r>
      <t xml:space="preserve">Sigurnosni vatrootporni ormar za dokumentaciju
</t>
    </r>
    <r>
      <rPr>
        <sz val="10"/>
        <rFont val="Tahoma"/>
        <family val="2"/>
        <charset val="238"/>
      </rPr>
      <t xml:space="preserve">Ormar je izrađen od čeličnog lima s višeslojnim stijenkama kućišta i vrata ormara. Između čeličnih stijenki nalazi se vatrootporna izolacija u skladu s EN 1047-1:2019 ili jednakovrijedno. Unutarnja oprema ormara: min 4 police podesive po visini. Dvokrilna vrata, zaključavanje s mehaničkom bravom s ključevima minimalno stupnja sigurnosti A prema EN 1300:2013 ili jednakovrijedno. Ormar mora obavezno biti pripremljen za sidrenje. Dimenzije ormara (šxdxv): 95x50x195 cm, težina 170kg. Dozvoljeno odstupanje dimenzija i težine ± 2%. Boja: RAL 7035. </t>
    </r>
    <r>
      <rPr>
        <i/>
        <sz val="10"/>
        <rFont val="Tahoma"/>
        <family val="2"/>
        <charset val="238"/>
      </rPr>
      <t>Sve komplet s dopremom, ugradnjom, svim potrebnim priborom i spojnim sredstvima, te u dogovoru s projektantom.</t>
    </r>
  </si>
  <si>
    <t>Fitness oprema mora biti sukladna pripajaćem nizu norma  EN ISO 20957 (prema važećim izdanjima) ili jednakovrijedno i normi EN 957:2005 ili jednakovrijedno.                                                                          Obveza vlasnika fitness centra je da ispuni zahtjeve norme EN 17229:2019 ili jednakovrijedno Fitness centri -- Zahtjevi o sadržajima i poslovanju centra -- Zahtjevi za upravljanje i vođenje.</t>
  </si>
  <si>
    <t>PLATFORMA ZA OLIMPIJSKO DIZANJE
Dimenzije platforme 3 x 2 m:
• Dužina: 3 m
• Širina: 2 m
• Materijal: okvir od čelika, guma, drvo 
• Boja: crna, čelik prašno obojan
• Platforma treba biti gumirane podloge minimalne debljine 2 cm i dimenzija 50 x 50 cm</t>
  </si>
  <si>
    <r>
      <t xml:space="preserve">Kompjutor spojen na centralni modul
</t>
    </r>
    <r>
      <rPr>
        <sz val="10"/>
        <rFont val="Tahoma"/>
        <family val="2"/>
      </rPr>
      <t xml:space="preserve">
Računalo AiO
</t>
    </r>
    <r>
      <rPr>
        <sz val="10"/>
        <rFont val="Tahoma"/>
        <family val="2"/>
        <charset val="238"/>
      </rPr>
      <t xml:space="preserve">Procesor min dvije fizičke jezgre (četiri thread), radni takt 2.2 GHz-3.40 GHz, 4MB predmemorije  ili noviji
Zaslon min 21,5"  FHD AntiGlare IPS WLED Backlit 1920x1080   ili jednakovrijedan 
Grafički prilagodnikmin integrirani prilagodnik, podržava do 32 GB memorije, 300 MHz, 4K ili noviji 
RAM min 8 GB DDR4 2400 MHz (2x SoDIMM) ili novija
Pohrana min 500 GB SSD PCIe NVMe Value
Optički uređaj Da
Priključci min audio ulazi/izlazi,  1xRJ45,1x HDMI, 2x USB 3.1, 2x USB 2.0
Bežična komunikacija Da
Žična komunikacija Da,  GbE
Kamera Da 
Operativni sustav min Windows 10 ili jednakovrijedno
Minimalni standardi opreme TCO Certified ili jednakovrijedno, IT ECO ili jednakovrijedno; ErP ili jednakovrijedno, ENERGY STAR ili jednakovrijedno, low halogen,  ISO 929 ili jednakovrijedno  (maks razina buke 45 dB), RoHS ili jednakovrijedno, WEEE ili tehnička dokumentacija proizvođača s istovrijednim mjerilima
Jamstveni rok min 3 god. 
Dodatna oprema Tipkovnica s hrvatskim znakovima i miš
</t>
    </r>
    <r>
      <rPr>
        <i/>
        <sz val="10"/>
        <rFont val="Tahoma"/>
        <family val="2"/>
        <charset val="238"/>
      </rPr>
      <t>Sve komplet s dopremom, postavljanjem, priključkom na izvor električne energije, te u dogovoru s projektantom.</t>
    </r>
  </si>
  <si>
    <r>
      <t xml:space="preserve">Prijenosno računalo
</t>
    </r>
    <r>
      <rPr>
        <sz val="10"/>
        <rFont val="Tahoma"/>
        <family val="2"/>
        <charset val="238"/>
      </rPr>
      <t xml:space="preserve">
Procesor min 4 fizičke jezgre (8 thread), arhitektura 14 nm, radni takt 2.30 GHz-4.00 GHz, 8 MB predmemorije  ili jednakovrijedan
Zaslon 15.6"  WLED FullHD 1920 x 1080 IPS AntiGlareGrafički prilagodnik min 4 GB GDDR5, 128-bit, 
Radni takt GPU 1354 MHz, brzina memorije 7.0 Gbps  ili jednakovrijedan 
RAMmin 8GB DDR4 2666MHz SDRAM (2x4 GB)
Tvrdi diskmin 1TB SATASSD diskmin 128GB SSD M.2
Priključci min audio ulaz/izlaz,  2x USB 3.1, 1x USB 3.1 Type C, 1xHDMI 1.4, 1 x RJ45, 1 x čitač kartica
Bežična komunikacija Wi-Fi (802.11 ac/b/g/n), Bluetooth 
Ožičena komunikacija Da, 
GigabitKameraDa
Baterija Lithium-ion, 3-ćelijska baterija
Minimalni standardi opreme RoHS ili jednakovrijedno, Energy Star ili jednakovrijedno, IT ECO ili jednakovrijedno, WEEE ili jednakovrijedno,   ISO 9296 ili jednakovrijedno (maks razina buke 40 dB), WEEE ili tehnička dokumentacija proizvođača s istovrijednim mjerilima
Operativni sustav min Windows 10 ili jednakovrijedno
Jamstveni rok min 3 god.
</t>
    </r>
    <r>
      <rPr>
        <i/>
        <sz val="10"/>
        <rFont val="Tahoma"/>
        <family val="2"/>
        <charset val="238"/>
      </rPr>
      <t>Sve komplet s dopremom, postavljanjem, priključkom na izvor električne energije, te u dogovoru s projektantom.</t>
    </r>
  </si>
  <si>
    <r>
      <t xml:space="preserve">Kompjutorska registar blagajna s ladicom za novac i pisačem
</t>
    </r>
    <r>
      <rPr>
        <sz val="10"/>
        <rFont val="Tahoma"/>
        <family val="2"/>
        <charset val="238"/>
      </rPr>
      <t xml:space="preserve">
PCallinone 15,6"
POStouchscreen, ladica za novac, termalni printer, barkod čitač Procesor min 4 fizičke jezgre (8 thread), arhitektura 14 nm, 
radni takt 1.60 GHz-3.40 GHz, 6 MB predmemorije  ili jednakovrijedan
RAMmin 8 GB DDR4 2133 MHz,
Pohrana min 256GB SSDOS  
Windows 10 IoT ili jednakovrijedno
Jamstevni rok  min 3 godine.</t>
    </r>
  </si>
  <si>
    <r>
      <t xml:space="preserve">Radna ploča, pult, ugradbeni ormar i obloga zida recepcije
</t>
    </r>
    <r>
      <rPr>
        <sz val="10"/>
        <rFont val="Tahoma"/>
        <family val="2"/>
        <charset val="238"/>
      </rPr>
      <t>Stavka se sastoji od:
- pulta dim. 377x50x25cm
- radne ploče dim.377x85cm
- podizne ploče dim.93x85cm
- ugradbenog peterodijelnog ormara dim. 462x60x275cm
- ugradbenog dvodijelnog ormara dim. 186x37x275cm
- zidne obloge dim. 96x275cm
- zidne obloge dim. 200+76x275cm
- obloge na strani radne ploče dim. 377+20x90cm
- vanjske obloge pulta/radne ploče dim.377x90cm
- obloge nogu metalne podkonstrukcije dim. 85x72cm
- metalna podkonstrukcija radne ploče, s tri metalne noge (obrnuti T) dim. 377x85x72 cm
- metalna podkonstrukcija podizne ploče dim. 93x85cm</t>
    </r>
  </si>
  <si>
    <t xml:space="preserve">Vrata i zidne obloge elemenata izvedene su iz MDF ploča debljine 18 mm, obostrano furniranih furnirom breze debljine 1,5 mm. Rubovi su obrađeni trakama istog materijala debljine 1,5 mm. Furnirane površine završno se  obrađuju finim brušenjem i lakiranjem (završna obrada po odabiru projektanata). Korpusi elemenata izrađeni od ploče iverice E1 klase, debljine 18 mm (police 25 mm), oplemenjene melaminskom folijom. Svi rubovi koji se ne naslanjaju jedan na drugi obloženi ABS trakama debljine 2mm.
Završna obloga pulta recepcije, podizne ploče i radne ploče izvedena je od visokotlačno prešane laminat ploče (HPL) debljine 13 mm. Ploča je neporozna, otporna na udarce i ogrebotine, vlagu i vodenu paru, dugotrajna je, te jednostavna za čišćenje i dezinfekciju. Boja HPL ploče je crna.
Svi metalni profili izvedeni su iz pocinčanog, plastificiranog čelika u crnoj boji. Pult se sastoji od kućišta s četiri pretinca. Dva prema javnom prostoru i dva prema prostoru recepcije. Kućište se  polaže i učvršćuje na prethodno pripremljen parapetni zid, te metalnu podkonstrukciju radne ploče. Radna i podizna ploča učvršćene su na metalnu podkonstrukciju s donje strane. Učvršćivanje se vrši vijcima s upuštenom glavom preko podložnih gumica. Peterodijelni ormar podijeljen je po vertikali na donju zonu s jednokrilnim zaokretnim vratima i policom, srednju zonu s otvorenom policom (u visini pulta), te gornju zonu zatvorenu jednokrilnim zaokretnim vratima, ali različite izvedbe. Jedan element je opremljen pretincima za poštu, drugi za ključeve, a tri s četiri police. </t>
  </si>
  <si>
    <r>
      <t xml:space="preserve">Dvodijelni ormar se sastoji od garderobnog dijela s ovalnom šipkom za vješanje odjeće, te dijela sa sedam polica na metalnim trnovima. Vrata ormara su zaokretna s ugrađenim cilindričnim bravicama. Metalna podkonstrukcija radne i podizne ploče, te  nogu izrađena je od pravokutnih profila 40x20 mm. Noge (obrnuti T) na dnu imaju podložne bakelitne stopice za finu regulaciju visine. Vidljivi završetak cijevi treba zatvoriti plastičnim čepovima. Zidne obloge izvedene su na metalnoj podkonstrukciji max. visine 30 mm. Dilatacije na mjestima gdje se obloga uglovno veže na plohe drugačije obrade zatvoriti aluminijskim U profilima. Pričvršćenje ploča na nosivu podkonstrukciju izvesti bez vidljivih spojeva 
</t>
    </r>
    <r>
      <rPr>
        <i/>
        <sz val="10"/>
        <rFont val="Tahoma"/>
        <family val="2"/>
        <charset val="238"/>
      </rPr>
      <t>U cijenu ulazi sve komplet s izradom, dopremom i montažom, te potrebnim priborom, spojnim sredstvima i okovom. Izvesti prema shemama (list br. A3 ST A-01), detaljima i radioničkim nacrtima odobrenim od projektanata. 
Izmjera na licu mjesta.</t>
    </r>
  </si>
  <si>
    <r>
      <t xml:space="preserve">Konzumna polica - fast food
</t>
    </r>
    <r>
      <rPr>
        <sz val="10"/>
        <rFont val="Tahoma"/>
        <family val="2"/>
        <charset val="238"/>
      </rPr>
      <t xml:space="preserve">Stavka se sastoji od:
- konzumne police dim. 370x40x10cm
- horizontalne metalne podkonstrukcije police dim. 368x39x4cm
- četiri metalne noge  L oblika dim. 114x39cm
Završna obloga konzumne police izvedena je od visokotlačno prešane laminat ploče (HPL) debljine13 mm. Ploča je neporozna, otporna na udarce i ogrebotine, vlagu i vodenu paru, dugotrajna je, te jednostavna za čišćenje i dezinfekciju. Vrsta i boja ploče po izboru projektanata. Ploča je učvršćena na metalnu podkonstrukciju s donje strane. Učvršćivanje se vrši vijcima s upuštenom glavom preko podložnih gumica. Nosiva konstrukcija konzumne police sastoji se od horizontalnog okvira dim. 368x39cm (s dva uzdužna i četiri poprečna profila) i četiri noge  visine 114 cm. Izvedena je od kvadratnih, pocinčanih, bojanih i plastificiranih čeličnih profila dim. 40x40 mm. Noge su učvršćene na vertikalnu aluminijsku konstrukciju staklene stijene i fiksirane u pod, a na njih se polaže i učvršćuje horizontalni okvir s oblogom. Boja svih dijelova RAL 7016.
</t>
    </r>
    <r>
      <rPr>
        <i/>
        <sz val="10"/>
        <rFont val="Tahoma"/>
        <family val="2"/>
        <charset val="238"/>
      </rPr>
      <t xml:space="preserve">U cijenu ulazi sve komplet s izradom, dopremom i montažom, te potrebnim priborom, spojnim sredstvima i okovom. Izvesti prema shemama (list br.A3 ST A-02a), detaljima i radioničkim nacrtima odobrenim od projektanata.
</t>
    </r>
    <r>
      <rPr>
        <sz val="10"/>
        <rFont val="Tahoma"/>
        <family val="2"/>
        <charset val="238"/>
      </rPr>
      <t>Izmjera na licu mjesta.</t>
    </r>
  </si>
  <si>
    <r>
      <t xml:space="preserve">Sanitarna zaštita od stakla - fast food
</t>
    </r>
    <r>
      <rPr>
        <sz val="10"/>
        <rFont val="Tahoma"/>
        <family val="2"/>
        <charset val="238"/>
      </rPr>
      <t xml:space="preserve">Staklena sanitarna zaštita dim. 160x50 cm izvedena od kaljenog stakla debljine 8 mm učvršćena preko mat kromiranih držača na parapetni i bočni zid. 
</t>
    </r>
    <r>
      <rPr>
        <i/>
        <sz val="10"/>
        <rFont val="Tahoma"/>
        <family val="2"/>
        <charset val="238"/>
      </rPr>
      <t>U cijenu ulazi sve komplet s izradom, dopremom i montažom, te potrebnim priborom, spojnim sredstvima i okovom. Izvesti prema shemama (list br.A3 ST A-02b), detaljima i radioničkim nacrtima odobrenim od projektanata.
Izmjera na licu mjesta.</t>
    </r>
  </si>
  <si>
    <r>
      <t xml:space="preserve">Konzumna polica i gornji izložbeni retropult slastičarnice
</t>
    </r>
    <r>
      <rPr>
        <sz val="10"/>
        <rFont val="Tahoma"/>
        <family val="2"/>
        <charset val="238"/>
      </rPr>
      <t xml:space="preserve">Stavka se sastoji od:
- prednje obloge dim.280x115cm
- konzumne police dim. 280x40 cm
- izložbenog retropulta  - dvije police dim. 210X25 cm
Nosiva konstrukcija konzumne police izvedena je od kvadratnih, pocinčanih, bojanih, plastificiranih čeličnih profila dim 40x40 cm. Na metalnu podkonstrukciju (fiksiranu u pod i bočno u nosivu konstrukciju) sa prednje strane postavlja se obloga od  MDF ploča debljine 18 mm, obostrano furniranih furnirom breze debljine 1,5 mm. Rubovi su obrađeni trakama istog materijala debljine 1,5 mm. Furnirane površine završno se  obrađuju finim brušenjem i lakiranjem (završna obrada po odabiru projektanata).
Sa gornje strane konzumna polica se izvodi od od visokotlačno prešane laminat ploče (HPL) debljine 13 mm. Ploča je neporozna, otporna na udarce i ogrebotine, vlagu i vodenu paru, dugotrajna je, te jednostavna za čišćenje i dezinfekciju. Boja HPL ploče je crna. Ploča je učvršćena na metalnu podkonstrukciju s donje strane. Učvršćivanje se vrši vijcima s upuštenom glavom preko podložnih gumica.
Retropult je izveden od istih ploča kao konzumna polica na metalnoj konzoli crne boje. Element se postavlja i učvršćuje na zid od knaufa. 
</t>
    </r>
    <r>
      <rPr>
        <i/>
        <sz val="10"/>
        <rFont val="Tahoma"/>
        <family val="2"/>
        <charset val="238"/>
      </rPr>
      <t>U cijenu ulazi sve komplet s izradom, dopremom i montažom, te potrebnim priborom, spojnim sredstvima i  okovom. Izvesti prema shemama (list br.A3-49), detaljima i radioničkim nacrtima odobrenim od projektanata.
Izmjera na licu mjesta.</t>
    </r>
  </si>
  <si>
    <r>
      <t xml:space="preserve">Izložbena polica i pult kioska
</t>
    </r>
    <r>
      <rPr>
        <sz val="10"/>
        <rFont val="Tahoma"/>
        <family val="2"/>
        <charset val="238"/>
      </rPr>
      <t>Stavka se sastoji od:
- ormarića s pultom dim. 180x60x115cm
- ormara dim. 150x60x190cm
Vrata, zidne obloge i vidljivi djelovi elemenata izvedeni su iz MDF ploča debljine 18 mm, obostrano furniranih furnirom breze debljine 1,5 mm. Rubovi su obrađeni trakama istog materijala debljine 1,5 mm. Furnirane površine završno se  obrađuju finim brušenjem i lakiranjem (završna obrada po odabiru projektanata). Korpusi elemenata izrađeni od ploče iverice E1 klase, debljine 18 mm (police 25 mm) oplemenjeni melaminskom folijom. Svi rubovi koji se ne naslanjaju jedan na drugi obloženi ABS trakama debljine 2mm.  Gornja ploča pulta i radna ploča pulta izvedena od visokotlačno prešane laminat ploče (HPL) debljine 13 mm. Ploča je neporozna, otporna na udarce i ogrebotine, vlagu i vodenu paru, dugotrajna je, te jednostavna za čišćenje i dezinfekciju. Boja HPL ploče je crna.</t>
    </r>
  </si>
  <si>
    <t xml:space="preserve">Pult dim. 180x40cm nalazi se na visini 115cm od poda. S unutrašnje strane se nalazi radna ploča dim. 180x38cm, a ispod nje ormarić  s 4 otvorena pretinca. Pult je učvršćen na podkonstrukciju izvedenu od pocinčanih čeličnih kvadratnih profila dim. 40x40mm. </t>
  </si>
  <si>
    <r>
      <t xml:space="preserve">Ormar se sastoji od četiri dijela. Dva s dvokrilnim vratima s po dvije police, jednog s jednokrilnim vratima i dvije police. Sva vrata sa cilindričnom bravicom i ključem.
</t>
    </r>
    <r>
      <rPr>
        <i/>
        <sz val="10"/>
        <rFont val="Tahoma"/>
        <family val="2"/>
        <charset val="238"/>
      </rPr>
      <t>U  cijenu  ulazi  sve komplet  s izradom, dopremom i montažom, te potrebnim  priborom, spojnim  sredstvima i okovom. Izvesti prema shemama (list br.A3 ST A-04), detaljima i radioničkim nacrtima odobrenim od projektanata.
Izmjera na licu mjesta.</t>
    </r>
  </si>
  <si>
    <r>
      <t xml:space="preserve">Pult garderobe
</t>
    </r>
    <r>
      <rPr>
        <sz val="10"/>
        <rFont val="Tahoma"/>
        <family val="2"/>
        <charset val="238"/>
      </rPr>
      <t>Pult  garderobe sastoji se od:  metalne podkonstrukcije, te završne obloge od furniranih MDF ploča i radne plohe pulta. Nosiva konstrukcija je izvedena od pravokutnih, pocinčanih, bojanih, plastificiranih čeličnih profila dim 40x20 cm. Položena je na pod i učvršćena u bočne zidove.
Obloga je izvedena od MDF ploča debljine 18 mm, obostrano furniranih furnirom breze debljine 1,5 mm.  Furnirane površine završno se  obrađuju finim brušenjem i lakiranjem (završna obrada po odabiru projektanata). Radna ploča pulta izvedena je od visokotlačno prešane laminat ploče (HPL) debljine 13mm. Ploča je neporozna, otporna na udarce i ogrebotine, vlagu i vodenu paru, dugotrajna je, te jednostavna za čišćenje i dezinfekciju. Boja HPL ploče je crna. Obloga je učvršćena na metalnu podkonstrukciju s unutarnje strane. Učvršćivanje se vrši vijcima s upuštenom glavom preko podložnih gumica. Ispod pulta su ugrađene dvije police, dim. 140x35 cm od ploče iverice debljine 25 mm, E1 klase, oplemenjene melaminskom folijom crne boje, rubno obložena ABS trakom 2mm. U  cijenu  ulazi  sve komplet  s izradom,  dopremom i montažom, te potrebnim  priborom, spojnim  sredstvima  i okovom.</t>
    </r>
    <r>
      <rPr>
        <i/>
        <sz val="10"/>
        <rFont val="Tahoma"/>
        <family val="2"/>
        <charset val="238"/>
      </rPr>
      <t xml:space="preserve"> Izvesti prema shemama (list br.A3 ST A-03), detaljima i radioničkim nacrtima odobrenim od projektanata. Dimenzije: 140x65x90cm. Izmjera na licu mjesta.</t>
    </r>
  </si>
  <si>
    <r>
      <t xml:space="preserve">Nosač garderobe
</t>
    </r>
    <r>
      <rPr>
        <sz val="10"/>
        <rFont val="Tahoma"/>
        <family val="2"/>
        <charset val="238"/>
      </rPr>
      <t>Stavka se sastoji od:
- 3 nosača garderobe (s 9 dvostranih kukica) dim. 140x110+60  cm
- 1 nosača garderobe (s 9 jednostranih kukica) dim. 140x110+60  cm
- 1 nosača garderobe (s 9 jednostranih kukica) dim. 150x110+60  cm
- 1 vertikalne metalne plohe dim. 510x20x5 cm
- 1 spojne cijevi duljine 460 cm
- 1 horizontalne plohe - police dim. 510x25 cm
- 72 pločice s brojevima - fiksne
- 72 pločice s brojevima - mobilne
- 5 metalnih prstenova promjera 6 cm
Konstrukcija garderobe izvedena je iz pocinčanih, bojanih (u boji prema izboru projektanata), plastificiranih čeličnih profila i limova. Osnovnu konstrukciju garderobe čine L elementi izrađeni od profila kvadratnog presjeka 30x30x3 mm. Učvršćeni su točkasto (preko limenih ploča dim.15x15x5 mm) u stropnu AB ploču i (preko vertikalne limene ploče dim 510x20x5mm) u knauf zid. Konstrukcija je dodatno ukrućena i povezana horizontalnom spojnom cijevi (uz spušteni strop).</t>
    </r>
  </si>
  <si>
    <r>
      <t xml:space="preserve">Na cijevi su s donje strane učvršćene dvostrane metalne kukice za garderobu.
Polica izvedena od ploče iverice debljine 25 mm, E1 klase, crne boje, rubno obložene ABS trakom 2mm. Pločice su izvedne od prozirnog metaakrila s ugraviranim brojkama. Oblik pločice, način učvršćenja na konstrukciju, vrstu, veličinu i boju brojki odabire projektant. Izvedbu stavke treba koordinirati s izvođenjem spuštenog stropa. Perforacije kružnog presjeka u spuštenom stropu treba zatvoriti metalnim prstenovima u boji po izboru projektanta.
</t>
    </r>
    <r>
      <rPr>
        <i/>
        <sz val="10"/>
        <rFont val="Tahoma"/>
        <family val="2"/>
        <charset val="238"/>
      </rPr>
      <t>U cijenu  ulazi  sve  komplet  s  izradom,  dopremom  i montažom,  te  potrebnim  priborom, spojnim  sredstvima  i okovom. Izvesti prema shemama (list br.A3 ST A-06), detaljima i radioničkim nacrtima odobrenim od projektanata. Izmjera na licu mjesta.</t>
    </r>
  </si>
  <si>
    <r>
      <t xml:space="preserve">Obloga šanka, konzumna polica i police izložbenog retropulta
</t>
    </r>
    <r>
      <rPr>
        <sz val="10"/>
        <rFont val="Tahoma"/>
        <family val="2"/>
        <charset val="238"/>
      </rPr>
      <t xml:space="preserve">Stavka se sastoji od:
- nosive podkonstrukcije obloge šanka i konzumne police dim. 310x40x115 cm
- obloge šanka dim. 310x120x3 cm
- obloge bočne stranice šanka dim. 90x90x3 cm
- obloge konzumne police dim. 310x40x3 cm
- 2 police gornjeg izložbenog retropulta 400x25x10 cm
Nosiva podkonstrukcija šanka izvedena je iz pocinčanih, bojanih čeličnih profila i limova. Vertikalni nosivi dijelovi izvedeni su od pravokutnih profila 70x50x4 mm, a preko podložnih pločica (20x7,5x5mm) učvršćeni u pod. Obloga se izvodi od mat inox lima debljine 2mm učvršćenih na MDF ploče debljine 25 mm. Obloga je učvršćena na metalnu podkonstrukciju s unutarnje  strane. Učvršćivanje se vrši vijcima s upuštenom glavom preko podložnih gumica. Police gornjeg izložbenog retropulta izvedene su iz istog materijala, na nosivim  metalnim  konzolama pričvršćenim na AB zid. 
</t>
    </r>
    <r>
      <rPr>
        <i/>
        <sz val="10"/>
        <rFont val="Tahoma"/>
        <family val="2"/>
        <charset val="238"/>
      </rPr>
      <t>U cijenu ulazi sve komplet s izradom, dopremom i montažom, te potrebnim  priborom, spojnim  sredstvima  i okovom. Izvesti prema shemama (list br.A3 ST A-07), detaljima i radioničkim nacrtima odobrenim od projektanata.
Izmjera na licu mjesta.</t>
    </r>
  </si>
  <si>
    <r>
      <t xml:space="preserve">Radna ploha u server sobi
</t>
    </r>
    <r>
      <rPr>
        <sz val="10"/>
        <rFont val="Tahoma"/>
        <family val="2"/>
        <charset val="238"/>
      </rPr>
      <t xml:space="preserve">Radna ploha dim. 664x55cm sastoji se od:
- horizontalne radne plohe  dim. 664x55cm
- letvice od tvrdog drveta dim. 664x7cm
- metalne horizontalne podkonstrukcije dim. 664x50cm
- pet metalnih nogu (obrnuti T)
Radna ploča pulta izvedena od ploče iverice 25 mm, E1 klase,  obostrano oplemenjene laminatom debljine 1mm , rubovi obloženi ABS trakom 2mm ljepljeno laserom. Radna ploča učvršćena je na metalnu podkonstrukciju s donje strane. Učvršćivanje se vrši vijcima s upuštenom glavom preko podložnih gumica. Noge na dnu imaju podložne bakelitne stopice za finu visinsku regulaciju. Vidljivi završetak cijevi treba zatvoriti. Boja ploča RAL 7047, metalna konstrukcija RAL 7016.
</t>
    </r>
    <r>
      <rPr>
        <i/>
        <sz val="10"/>
        <rFont val="Tahoma"/>
        <family val="2"/>
        <charset val="238"/>
      </rPr>
      <t>U  cijenu  ulazi  sve  komplet  s  izradom,  dopremom  i montažom, te  potrebnim  priborom, spojnim  sredstvima  i okovom.  Izvesti  prema shemama (list  br.A3 ST A-08a),  detaljima  i radioničkim nacrtima odobrenim od projektanata. Dimenzije: 664x55x72cm. Izmjera na licu mjesta.</t>
    </r>
  </si>
  <si>
    <r>
      <t xml:space="preserve">Radna ploča u sobi glavnog kuhara
</t>
    </r>
    <r>
      <rPr>
        <sz val="10"/>
        <rFont val="Tahoma"/>
        <family val="2"/>
        <charset val="238"/>
      </rPr>
      <t xml:space="preserve">Radna ploča dim. 590x55x72 cm sastoji se od:
- horizontalne radne ploče dim. 590x55 cm
- letvice od tvrdog drveta dim. 590x7 cm
- horizontalne metalne podkonstrukcije dim. 590x50 cm
- tri metalne noge (obrnuti T)
Radna ploča pulta izvedena od ploče iverice 25 mm, E1 klase obostrano oplemenjene laminatom debljine 1mm, rubovi obloženi ABS trakom 2mm ljepljeno laserom. Radna ploča učvršćena je na metalnu podkonstrukciju s donje strane. Učvršćivanje se vrši vijcima s upuštenom glavom preko podložnih gumica. Metalna horizontalna podkonstrukcija je izvedena od pravokutnih pocinčanih, bojanih, plastificiranih čeličnih profila 40x20 mm. Oslonjena je i učvršćena na pet nogu (izvedenih iz istog materijala i iste obrade), te straga u AB zid vijcima  s metalnom glavom. Noge na dnu imaju podložne bakelitne stopice za finu visinsku regulaciju. Vidljivi završetak cijevi treba zatvoriti čepovima. Boja ploča RAL 7047, metalna konstrukcija RAL 7016.
</t>
    </r>
    <r>
      <rPr>
        <i/>
        <sz val="10"/>
        <rFont val="Tahoma"/>
        <family val="2"/>
        <charset val="238"/>
      </rPr>
      <t>U cijenu ulazi sve komplet s zradom, dopremom i montažom, te potrebnim  priborom, spojnim  sredstvima  i okovom. Izvesti prema shemama (list br.A3 ST A-08b), detaljima i radioničkim nacrtima odobrenim od projektanata. Dimenzije: 590x55x72cm. Izmjera na licu mjesta.</t>
    </r>
  </si>
  <si>
    <r>
      <t xml:space="preserve">Radna ploča u sobi šefa sale
</t>
    </r>
    <r>
      <rPr>
        <sz val="10"/>
        <rFont val="Tahoma"/>
        <family val="2"/>
        <charset val="238"/>
      </rPr>
      <t xml:space="preserve">Radna ploča dim. 148-169x60x72  cm sastoji se od:
- horizontalne radne ploče dim. 148-169x60cm
- letvice od tvrdog drveta dim. 60+148x7cm
- horizontalne metalne podkonstrukcije dim. 143-164x55cm
- dvije metalne noge (obrnuti T)
Radna ploča pulta izvedena od ploče iverice 25 mm, E1 klase obostrano oplemenjene laminatom debljine 1mm, rubovi obloženi ABS trakom 2mm ljepljeno laserom.
Radna ploča učvršćena je na metalnu podkonstrukciju s donje strane. Učvršćivanje se vrši vijcima s upuštenom glavom preko podložnih gumica. Metalna horizontalna podkonstrukcija je izvedena od pravokutnih pocinčanih, bojanih, plastificiranih čeličnih profila 40x20mm. Oslonjena je i učvršćena na dvije noge (izvedenih  iz istog materijala i iste obrade), te straga u AB zid  vijcima  s metalnom glavom. Noge na dnu imaju podložne bakelitne stopice za finu regulaciju visine. Vidljivi završetak cijevi treba zatvoriti čepovima. Boja ploča RAL 7047, metalna konstrukcija RAL 7016.
</t>
    </r>
    <r>
      <rPr>
        <i/>
        <sz val="10"/>
        <rFont val="Tahoma"/>
        <family val="2"/>
        <charset val="238"/>
      </rPr>
      <t xml:space="preserve">U  cijenu  ulazi  sve  komplet  s  izradom, dopremom i montažom, te potrebnim  priborom, spojnim  sredstvima i okovom. Izvesti prema shemama (list  br.A3 ST A-08c),  detaljima  i radioničkim  nacrtima  odobrenim  od  projektanata.
Dimenzije: 148-169x60x72cm. Izmjera na licu mjesta.
</t>
    </r>
  </si>
  <si>
    <r>
      <t xml:space="preserve">Ormarić - polica za odlaganje stvari
</t>
    </r>
    <r>
      <rPr>
        <sz val="10"/>
        <rFont val="Tahoma"/>
        <family val="2"/>
        <charset val="238"/>
      </rPr>
      <t xml:space="preserve">Polica dim. 257x40x10 cm sastoji se od metalne podkonstrukcije i obloge.
Gornja ploča ormarića izvedena je od visokotlačno prešane laminat ploče (HPL) debljine 13 mm. Ploča je neporozna, otporna na udarce i ogrebotine, vlagu i vodenu paru, dugotrajna je, te jednostavna za čišćenje  i dezinfekciju. Ploha je učvršćena na metalnu podkonstrukciju s donje strane. Učvršćivanje se vrši vijcima s upuštenom glavom preko podložnih gumica. Boja ploče RAL 7047. </t>
    </r>
  </si>
  <si>
    <r>
      <t xml:space="preserve">Podkonstrukcija je izvedena od  pocinčanih, bojanih, plastificiranih, čeličnih, pravokutnih profila 40x20 mm. Učvršćena je u bočne zidove, a u slučaju slabe nosivosti zida na bočno položene metalne noge. Metalne noge (obrnuti T) izvode se uz istog materijala i iste obrade kao ostala podkonstrukcija. Noge na dnu imaju podložne bakelitne stopice.Vidljivi završetak cijevi treba zatvoriti. 
</t>
    </r>
    <r>
      <rPr>
        <i/>
        <sz val="10"/>
        <rFont val="Tahoma"/>
        <family val="2"/>
        <charset val="238"/>
      </rPr>
      <t>U cijenu ulazi sve komplet s izradom, dopremom i montažom, te potrebnim  priborom, spojnim sredstvima i okovom. Izvesti prema shemama (list br.A3 ST A-9), detaljima i radioničkim nacrtima odobrenim od projektanata.
Dimenzije: 257x40x30cm. Izmjera na licu mjesta.</t>
    </r>
  </si>
  <si>
    <r>
      <t xml:space="preserve">Ugradbeni ormar u sobi za sastanke
</t>
    </r>
    <r>
      <rPr>
        <sz val="10"/>
        <rFont val="Tahoma"/>
        <family val="2"/>
        <charset val="238"/>
      </rPr>
      <t xml:space="preserve">Ugradbeni, trodijelni, arhivski ormar s policama, dim. 278-304x73x240cm. Svaki element podijeljen je po visini na dva dijela: donji s dvokrilnim vratima( visine 207 cm) i gornji - otvorena polica (visine 33 cm). Vrata ormara su zaokretna s ugrađenom cilindričnom bravicom. Unutar ormara se nalazi pet polica, postavljene na metalne trnove, podesive po visini. Vrata ormara izrađene od MDF-a s temeljnom folijom 18 mm obrađenog pokrivnim lakom izuzetno otpornim na kemijske i mehaničke utjecaje. Korpusi i leđa ormara izrađeni su od ploče iverice debljine 18 mm (police 25 mm), E1 klase, oplemenjene melaminskom folijom. Svi prednji rubovi obloženi ABS rubnom trakom 2 mm, a ostali     rubovi koji se ne naslanjaju jedan na drugi obloženi ABS trakom debljine 1mm. Ručke su izrađene kao perforacije kružnog presjeka na čeonoj plohi ormara, obrubljene metalnim prstenom. Boja RAL 7047.
</t>
    </r>
    <r>
      <rPr>
        <i/>
        <sz val="10"/>
        <rFont val="Tahoma"/>
        <family val="2"/>
        <charset val="238"/>
      </rPr>
      <t>U  cijenu  ulazi  sve  komplet  s  izradom,  dopremom  i montažom,  te  potrebnim  priborom, spojnim  sredstvima  i okovom. Izvesti prema shemama (list br.A3 ST A-11), detaljima i radioničkim nacrtima odobrenim od projektanata. Dimenzije: 278-304x73x240cm. Izmjera na licu mjesta.</t>
    </r>
  </si>
  <si>
    <r>
      <t xml:space="preserve">Ugradbeni ormar u sobi upravitelja
</t>
    </r>
    <r>
      <rPr>
        <sz val="10"/>
        <rFont val="Tahoma"/>
        <family val="2"/>
        <charset val="238"/>
      </rPr>
      <t xml:space="preserve">Ugradbeni ormar, dim. 402-423x60x240cm. Sastoji se od šest elemenata: dva garderobna, tri arhivska, te obloge instalacijskog  kanala.  Garderobni  elementi  sastoje  se  od  dva  dijela:  garderobnog s  jednokrilnim  vratima  i horizontalnom šipkom za vješanje garderobe, te gornjeg s policom. Arhivski elementi podijeljeni su u tri dijela: gornji i donji s dvokrilnim vratima i policama podesivim po visini postavljenih na metalne trnove,  te srednji s otvorenom policom (donja ploha police  na  visini  72 cm  -  visina  stolova).  Vrata  ormara su  zaokretna s  ugrađenom cilindričnom  bravicom. Vrata ormara, vidljivi djelovi korpusa i obloge izrađeni od MDF-a s temeljnom folijom 18 mm obrađenog pokrivnim lakom izuzetno otpornim na kemijske i mehaničke utjecaje. Korpusi ormara izrađen od ploče iverice debljine 18 mm (police 25 mm), E1 klase oplemenjene melaminskom folijom. Svi prednji rubovi obloženi ABS rubnom trakom 2 mm, a ostali rubovi koji se ne naslanjaju jedan na drugi obloženi ABS trakom debljine 1mm. Leđa izrađena iz HDF ploče 4 mm, jednostrano oplemenjene folijom, umetnuta u stranice korpusa. Ručke su izrađene kao perforacije kružnog presjeka na čeonoj plohi ormara, obrubljene metalnim prstenom. Ručke su izrađene kao perforacije kružnog presjeka na čeonoj plohi ormara, obrubljene metalnim prstenom. Boja RAL 7047.
</t>
    </r>
    <r>
      <rPr>
        <i/>
        <sz val="10"/>
        <rFont val="Tahoma"/>
        <family val="2"/>
        <charset val="238"/>
      </rPr>
      <t xml:space="preserve">U  cijenu  ulazi  sve  komplet  s  izradom,  dopremom  i montažom,  te  potrebnim  priborom, spojnim  sredstvima  i okovom.  Izvesti  prema shemama (list  br.A3 ST A-12a),  detaljima  i radioničkim  nacrtima  odobrenim  od  projektanata. Dimenzije: 402-423x60x240cm. Izmjera na licu mjesta.
</t>
    </r>
  </si>
  <si>
    <r>
      <t xml:space="preserve">Ugradbeni ormar u sobi administracije 
</t>
    </r>
    <r>
      <rPr>
        <sz val="10"/>
        <rFont val="Tahoma"/>
        <family val="2"/>
        <charset val="238"/>
      </rPr>
      <t xml:space="preserve">Opis stavke je istovjetan stavci A12a.
</t>
    </r>
    <r>
      <rPr>
        <i/>
        <sz val="10"/>
        <rFont val="Tahoma"/>
        <family val="2"/>
        <charset val="238"/>
      </rPr>
      <t>U  cijenu  ulazi  sve  komplet  s  izradom,  dopremom  i montažom,  te  potrebnim  priborom, spojnim  sredstvima  i okovom.  Izvesti  prema shemama (list  br.A3 ST A-12b),  detaljima  i radioničkim  nacrtima  odobrenim  od  projektanata. Dimenzije: 402-423x60x240cm. Izmjera na licu mjesta.</t>
    </r>
  </si>
  <si>
    <r>
      <t xml:space="preserve">Ugradbeni ormar u sobi šefa sale
</t>
    </r>
    <r>
      <rPr>
        <sz val="10"/>
        <rFont val="Tahoma"/>
        <family val="2"/>
        <charset val="238"/>
      </rPr>
      <t xml:space="preserve">Ugradbeni ormar, dim. 117x50x280cm. sastoji se od tri elementa: jednog garderobnog i dva arhivska. Garderobni element podijeljen je po visini na tri dijela: donji s dvokrilnim zaokretnim vratima i policama,  srednju otvorenu policu,  te gornji  garderobni s dvokrilnim  vratima,  horizontalnom  šipkom  za vješanje  garderobe  i dvije  police. Arhivski elementi podijeljeni su u tri dijela: gornji i donji s dvokrilnim vratima i policama podesivim po visini na metalnim trnovima, te srednji s otvorenom policom (donja ploha police na visini 72 cm - visina radnih ploha stolova). Vrata ormara su zaokretna s ugrađenom cilindričnom bravicom. Vrata ormara izrađene od ploče iverice 18 mm obostrano oplemenjene laminatom debljine 1mm, rubovi obloženi kantirani ABS trakom 2mm ljepljeno laserom. Korpusi ormara i leđa izrađeni od ploče iverice debljine 18  mm (police 25 mm), E1 klase, oplemenjene melaminskom folijom. Svi prednji rubovi obloženi ABS rubnom trakom 2 mm, a ostali rubovi koji se ne naslanjaju jedan na drugi obloženi ABS trakom debljine 1mm. Ručke su izrađene kao perforacije kružnog presjeka na čeonoj plohi ormara, obrubljene metalnim prstenom. Boja RAL 7047.
</t>
    </r>
    <r>
      <rPr>
        <i/>
        <sz val="10"/>
        <rFont val="Tahoma"/>
        <family val="2"/>
        <charset val="238"/>
      </rPr>
      <t>U cijenu ulazi sve komplet s izradom, dopremom i montažom, te potrebnim  priborom, spojnim sredstvima i okovom. Izvesti prema shemama (list  br.A3 ST A-13), detaljima i radioničkim nacrtima odobrenim od  projektanata. Dimenzije: 117x50x280cm</t>
    </r>
    <r>
      <rPr>
        <sz val="10"/>
        <rFont val="Tahoma"/>
        <family val="2"/>
        <charset val="238"/>
      </rPr>
      <t>.</t>
    </r>
    <r>
      <rPr>
        <i/>
        <sz val="10"/>
        <rFont val="Tahoma"/>
        <family val="2"/>
        <charset val="238"/>
      </rPr>
      <t xml:space="preserve"> Izmjera na licu mjesta.</t>
    </r>
  </si>
  <si>
    <r>
      <t xml:space="preserve">Ugradbeni ormar u čitaonici
</t>
    </r>
    <r>
      <rPr>
        <sz val="10"/>
        <rFont val="Tahoma"/>
        <family val="2"/>
        <charset val="238"/>
      </rPr>
      <t xml:space="preserve">Ugradbeni ormar, dim. 166x82x275cm. sastoji se od dva elementa. Oba imaju dvokrilna vrata i police podesive po visini sa metalnim trnovima. Vrata ormara su zaokretna s ugrađenom cilindričnom bravicom. Vrata ormara izrađene od ploče iverice 18 mm obostrano oplemenjene laminatom debljine 1mm, rubovi obloženi ABS trakom 2mm ljepljeno laserom. Ručke prema odabiru projektanta. Korpusi ormara, leđa izrađeni od ploče iverice debljine 18 mm (police 25 mm), E1 klase, oplemenjene melaminskom folijom. Svi prednji rubovi obloženi ABS rubnom trakom 2 mm, a ostali rubovi koji se ne naslanjaju jedan na drugi obloženi ABS trakom debljine 1mm.  Boja RAL 7047. Ormar mora biti ukladan normi EN 16121:2017.
</t>
    </r>
    <r>
      <rPr>
        <i/>
        <sz val="10"/>
        <rFont val="Tahoma"/>
        <family val="2"/>
        <charset val="238"/>
      </rPr>
      <t>U cijenu ulazi sve komplet s  izradom, dopremom i montažom, te potrebnim priborom, spojnim sredstvima i okovom. Izvesti prema shemama (list br.A3 ST A-14), detaljima i radioničkim nacrtima odobrenim od projektanata. Dimenzije: 166x82x275cm. Izmjera na licu mjesta.</t>
    </r>
  </si>
  <si>
    <r>
      <t xml:space="preserve">Ugradbeni ormar, radna ploča i obloga u čitaonici
</t>
    </r>
    <r>
      <rPr>
        <sz val="10"/>
        <rFont val="Tahoma"/>
        <family val="2"/>
        <charset val="238"/>
      </rPr>
      <t>Stavka dim. 188+357x82x222cm sastoji se od:
- dvokrilnog ormara (elektro ormar) dim. 80x82x222cm
- dvije radne ploče dim. 188x82cm i 277x82cm
- dvije vertikalne obloge zida, dim. 84+162x150cm i 277x150cm
- dva horizontalna metalna okvira dim 188x82cm i 277x82cm
- četiri metalne noge (obrnuti T). 
Vrata ormara izrađene od ploče iverice 18 mm i obostrano oplemenjene laminatom debljine 1mm, rubovi obloženi ABS trakom 2mm ljepljeno laserom. Ručke prema odabiru projektanta. Korpusi ormara, leđa izrađeni od ploče iverice debljine 18 mm (police 25 mm), E1 klase, oplemenjene melaminskom folijom. Svi prednji rubovi obloženi ABS rubnom trakom 2 mm, a ostali rubovi koji se ne naslanjaju jedan na drugi obloženi ABS trakom debljine 1mm. Radne  ploče izrađene od ploče iverice debljine 25 mm, E1 klase, obostrano oplemenjene laminatom debljine 1mm, rubovi obloženi ABS trakom 2 mm ljepljeno laserom. Vrata ormara su zaokretna s ugrađenom cilindričnom bravicom. Ručke  su  izrađene  kao  perforacije kružnog  presjeka  na  čeonoj plohi ormara, obrubljene metalnim prstenom. Sve boja RAL 7047.</t>
    </r>
  </si>
  <si>
    <r>
      <t xml:space="preserve">Ploča je učvršćena na metalnu  podkonstrukciju s donje strane. Učvršćivanje se vrši ljepilom i vijcima s upuštenom glavom preko podložnih gumica. Vertikalne obloge zida izvedene su iz medijapana  presvučenog specijalnim emajl limom bojanim bojom za školske ploče (omogućava upotrebu magneta).Obloge su učvršćene na zid  (bez vidljivih spojeva). Nosivi horizontalni okviri izrađeni su iz pocinčanih, bojanih, plastificiranih, čeličnih, kvadratnih profila 40x20 mm i L profila 40x20 mm. Horizontalni okvir je učvršćen na zid i metalne noge. Noge (obrnuti T) su izrađene  izrađene iz pocinčanih, bojnanih, plastificiranih,  čeličnih,  kvadratnih profila 40x20 mm. Noge na dnu imaju podložne bakelitne stopice za finu regulaciju visine.Vidljivi završetak cijevi treba zatvoriti čepovima.  Ormar mora biti ukladan normi EN 16121:2017 ili jednakovrijedno. </t>
    </r>
    <r>
      <rPr>
        <i/>
        <sz val="10"/>
        <rFont val="Tahoma"/>
        <family val="2"/>
        <charset val="238"/>
      </rPr>
      <t>U  cijenu  ulazi  sve  komplet  s  izradom,  dopremom  i montažom,  te  potrebnim  priborom, spojnim  sredstvima  i okovom.  Izvesti  prema shemama (list  br.A3 ST A-15a), detaljima  i radioničkim nacrtima odobrenim od projektanata. Dimenzije: 188+357x82x222cm. Izmjera na licu mjesta.</t>
    </r>
  </si>
  <si>
    <r>
      <t xml:space="preserve">Obloga zida čitaonice
</t>
    </r>
    <r>
      <rPr>
        <sz val="10"/>
        <rFont val="Tahoma"/>
        <family val="2"/>
        <charset val="238"/>
      </rPr>
      <t xml:space="preserve">Obloga zida čitaonice dim. 520x135cm izvedena iz MDF debljine 24 mm, presvučenog specijalnim emajl limom bojanim bojom za školske ploče (ogućava upotrebu magneta). Obloga je učvršćena na zid (bez vidljivih spojeva). 
</t>
    </r>
    <r>
      <rPr>
        <i/>
        <sz val="10"/>
        <rFont val="Tahoma"/>
        <family val="2"/>
        <charset val="238"/>
      </rPr>
      <t>U cijenu ulazi sve komplet s izradom, dopremom i montažom, te potrebnim  priborom, spojnim sredstvima  i okovom. Izvesti prema shemama (list  br.A3 ST A-15b),  detaljima  i radioničkim  nacrtima  odobrenim  od  projektanata.
Dimenzije: 188+357x82x222cm. Izmjera na licu mjesta.</t>
    </r>
  </si>
  <si>
    <r>
      <t xml:space="preserve">Ugradbeni ormar u spremištu čistačica
</t>
    </r>
    <r>
      <rPr>
        <sz val="10"/>
        <rFont val="Tahoma"/>
        <family val="2"/>
        <charset val="238"/>
      </rPr>
      <t xml:space="preserve">Ugradbeni ormar, dim. 286x40x275cm. sastoji se od četiri elementa: dva s dvokrilnim zaokretnim vratima, jednog s jednokrilnim zaokretnim vratima i jednog s dvokrilnim kliznim vratima. Svi su elementi podijeljeni po visini na dva dijela: donji visine 220 cm i gornji visine 55 cm. Ormari su opremljeni s po šest polica podesivih po visini na metalnim trnovima. U sva su vrata ugrađene cilindrične bravice. Ormar u cijelosti izrađen od ploče iverice debljine 18 mm (police 25 mm), E1 klase, oplemenjene melaminskom folijom. Svi prednji rubovi obloženi ABS rubnom trakom 2 mm, a ostali rubovi koji se ne naslanjaju jedan na drugi obloženi ABS trakom debljine 1mm, boja svijetlosiva.                                        Leđa izrađena iz HDF ploče 4 mm, jednostrano oplemenjene folijom, umetnuta u stranice korpusa.Ručke prema odabiru projektanta. Ormar mora biti ukladan normi EN 16121:2017 ili jednakovrijedno.
</t>
    </r>
    <r>
      <rPr>
        <i/>
        <sz val="10"/>
        <rFont val="Tahoma"/>
        <family val="2"/>
        <charset val="238"/>
      </rPr>
      <t xml:space="preserve">U cijenu ulazi sve komplet  s  izradom, dopremom i montažom, te potrebnim  priborom, spojnim sredstvima i okovom. Izvesti prema shemama (list br.A3 ST A-16), detaljima i radioničkim nacrtima odobrenim od projektanata.
Dimenzije: 286x40x275cm. Izmjera na licu mjesta.
</t>
    </r>
  </si>
  <si>
    <r>
      <t xml:space="preserve">Ugradbeni ormar u spremištu čistačica
</t>
    </r>
    <r>
      <rPr>
        <sz val="10"/>
        <rFont val="Tahoma"/>
        <family val="2"/>
        <charset val="238"/>
      </rPr>
      <t xml:space="preserve">Ugradbeni ormar, dim. 133x35x275cm. sastoji se od tri elementa. Podijeljen  je na: donji dio visine 220 cm i gornji visine 55cm. Ormari su opremljeni s po šest polica podesivih po visini na metalnim trnovima. Vrata su jednokrilna, zaokretna s ugrađenim cilindričnim bravicama. Ormar u cijelosti izrađen od ploče iverice debljine 18 mm (police 25 mm), E1 klase, oplemenjene melaminskom folijom. Svi prednji rubovi obloženi ABS rubnom trakom 2 mm, a ostali rubovi koji se ne naslanjaju jedan na drugi obloženi ABS trakom debljine 1mm, boja svijetlosiva. Leđa izrađena iz HDF ploče 4 mm, jednostrano oplemenjene folijom, umetnuta u stranice korpusa. Ručke prema odabiru projektanta. Sokl je izrađen iz istog materijala i u istoj boji kao i kućište. Ormar mora biti ukladan normi EN 16121:2017 ili jednakovrijedno.
</t>
    </r>
    <r>
      <rPr>
        <i/>
        <sz val="10"/>
        <rFont val="Tahoma"/>
        <family val="2"/>
        <charset val="238"/>
      </rPr>
      <t>U cijenu ulazi sve  komplet s izradom, dopremom i montažom, te potrebnim  priborom, spojnim  sredstvima i okovom. Izvesti prema shemama (list  br.A3 ST A-17), detaljima  i radioničkim  nacrtima  odobrenim  od  projektanata. Dimenzije:133x35x275 cm</t>
    </r>
    <r>
      <rPr>
        <sz val="10"/>
        <rFont val="Tahoma"/>
        <family val="2"/>
        <charset val="238"/>
      </rPr>
      <t xml:space="preserve">. </t>
    </r>
    <r>
      <rPr>
        <i/>
        <sz val="10"/>
        <rFont val="Tahoma"/>
        <family val="2"/>
        <charset val="238"/>
      </rPr>
      <t>Izmjera na licu mjesta.</t>
    </r>
  </si>
  <si>
    <r>
      <t xml:space="preserve">Čajna kuhinja
</t>
    </r>
    <r>
      <rPr>
        <sz val="10"/>
        <rFont val="Tahoma"/>
        <family val="2"/>
        <charset val="238"/>
      </rPr>
      <t>Čajna kuhinja se sastoji od:
- donjih elemenata dimenzija 348x90x60cm
- gornjih visećih elemenata dimenzija 348x90x30cm
- radne ploče dimenzija 348x90cm - dva inox sudopera promjera 40 cm
- ugradbene, izvlačive kante za smeće zapremine 2x15l
- kompleta visinski podesivih nožica za donje elemente
- kompleta okova za kuhinjski namještaj
U stavku se ugrađuju električni aparati specificirani u pod Audio-vizualnim, elektroničkim i električnim uređajima: Donji dio sastoji se od pet ormarića:
- 1 dvokrilni dim.90x60 cm s ugrađenim sudoperom, košem za smeće
- 1 trokrilni dim. 90x60 cm s policama, ugrađenim sudoperom
- 1 s ugrađenim hladnjakom (stavka C16a)
- 1 s ugrađenom staklokeramičkom pločom (stavka C17a)
- 1 s ladicom i donjim pretincem s policom i zaokretnim vratima
Gornji dio sastoji se od šest ormarića:
- 4 dvokrilna s po dvije police
- 1 dvokrilni iznad nape (stavka C19)
- 1 jednokrilnog s po dvije police</t>
    </r>
  </si>
  <si>
    <r>
      <t xml:space="preserve">Vrata ormara izrađene od ploče iverice 18 mm  obostrano oplemenjene laminatom debljine 1mm, rubovi obloženi ABS trakom 2mm ljepljeno laserom. Ručke prema odabiru projektanata. Korpusi ormara izrađeni od ploče iverice debljine 18 mm (police 25 mm), E1 klase, oplemenjene melaminskom folijom. Svi prednji rubovi obloženi ABS rubnom trakom 2 mm, a ostali rubovi koji se ne naslanjaju jedan na drugi obloženi ABS trakom debljine 1mm. Radna ploča izrađena od visokotlačno prešane laminat ploče (HPL) debljine 13 mm.                          Leđa izrađena iz HDF ploče 4 mm, jednostrano oplemenjene folijom, umetnuta u stranice korpusa. Ploča je s donje strane učvršćena na kućišta donjih ormarića. U  ploču su urezani otvori za sudopere i staklokeramičke ploče.
Radna ploča RAL 7024, ostalo 7047.
 Dimenzije: 348x90+90x30-60cm
</t>
    </r>
    <r>
      <rPr>
        <i/>
        <sz val="10"/>
        <rFont val="Tahoma"/>
        <family val="2"/>
        <charset val="238"/>
      </rPr>
      <t xml:space="preserve">U cijenu ulazi sve komplet s izvedbom, dostavom, ugradnjom, sudoperima, ugradbenim kantama za smeće, visinski podesivim nogama, kompletom okova  za kuhinjski  namještaj, svim  potrebnim priborom i spojnim sredstvima.
Izvesti prema shemama (list br.A3 ST A-18a), detaljima i radioničkim nacrtima odobrenim od projektanata. Izmjera na licu mjesta.
</t>
    </r>
  </si>
  <si>
    <r>
      <t xml:space="preserve">Čajna kuhinja
</t>
    </r>
    <r>
      <rPr>
        <sz val="10"/>
        <rFont val="Tahoma"/>
        <family val="2"/>
        <charset val="238"/>
      </rPr>
      <t>Opis  stavke  istovjetan  je opisu  stavke A18a</t>
    </r>
    <r>
      <rPr>
        <i/>
        <sz val="10"/>
        <rFont val="Tahoma"/>
        <family val="2"/>
        <charset val="238"/>
      </rPr>
      <t>.  
Izvesti prema shemama (list  br.A3  ST A-18b), detaljima  i radioničkim nacrtima odobrenim od projektanata.
Dimenzije: 348x90+90x30-60cm. Izmjera na licu mjesta.</t>
    </r>
  </si>
  <si>
    <r>
      <t xml:space="preserve">Ugradbeni ormar s radnim stolom
</t>
    </r>
    <r>
      <rPr>
        <sz val="10"/>
        <rFont val="Tahoma"/>
        <family val="2"/>
        <charset val="238"/>
      </rPr>
      <t xml:space="preserve">Stavka se sastoji od:
- donjih elemenata dimenzija 519x45x72cm
- gornjih polica dimenzija 519x45x39cm
- radne ploče dimenzija 120x170x2,63cm
- nosive konstrukcije stola
Donji dio sastoji se od 4 dvokrilna ormarića s po dvije police, te na sokl položene police u širini stola. Gornja polica izvodi se u dva dijela i ima šest pretinaca.
Vrata izrađene od ploče iverice 18 mm obostrano oplemenjene laminatom debljine 1mm, rubovi obloženi ABS trakom 2mm ljepljeno laserom.                 Ručke prema odabiru projektanta. Korpusi ormara izrađeni od ploče iverice debljine 18 (police 25 mm), E1 klase, oplemenjene melaminskom folijom. Svi prednji rubovi obloženi ABS rubnom trakom 2 mm, a ostali rubovi koji se ne naslanjaju jedan na drugi obloženi ABS trakom debljine 1mm.  Radna ploča i topovi ormara izrađeni od ploče iverice 25 mm, E1 klase, obostrano oplemenjene laminatom debljine 1mm; rubovi obloženi ABS trakom 2mm ljepljeno laserom. Gornje police u cijelosti izrađene od ploče iverice debljine 18  mm sve 4 strane rubno obložene ABS trakom 2mm.
</t>
    </r>
  </si>
  <si>
    <r>
      <t xml:space="preserve">Vrata su  zaokretna s ugrađenim  cilindričnim  bravicama. Radna ploča učvršćena je na metalnu podkonstrukciju s donje strane. Učvršćivanje se vrši vijcima s upuštenom glavom preko podložnih gumica. Ploča je dilatirana od nosive  podkonstrukcije i na nju vezana mjestimično položenim podložnim pločicama. Metalna podkonstrukcija sastoji se od dvije noge (kvadratni profili)  i horizontalnog okvira (L profili)  izvedeniz iz pocinčanog, bojanog, plastificiranog  čelika. Svi  elementi  povezani su  bez vidljivih  spojeva. Noge  na  pod  naliježu preko u  njih  umetnutih,  ali  dilatiranih plastičnih  stopa kvadratnog tlocrta dimenzija kao i cijev noge za finu visinsku regulaciju. Drugi dio konstrukcije stola učvršćen je na zid. Boja svih dijelova RAL 7047.
U  cijenu  ulazi  sve  komplet  s  izradom,  dopremom  i montažom,  te  potrebnim  priborom, spojnim  sredstvima  i okovom. </t>
    </r>
    <r>
      <rPr>
        <i/>
        <sz val="10"/>
        <rFont val="Tahoma"/>
        <family val="2"/>
        <charset val="238"/>
      </rPr>
      <t>Izvesti prema shemama (list  br.A3 ST A-19), detaljima i radioničkim nacrtima odobrenim od projektanata. Dimenzije: ormar i police 519x45x72+39cm,  stola 120x170x72 cm. Izmjera na licu mjesta.</t>
    </r>
  </si>
  <si>
    <r>
      <t xml:space="preserve">Ormar
</t>
    </r>
    <r>
      <rPr>
        <sz val="10"/>
        <rFont val="Tahoma"/>
        <family val="2"/>
        <charset val="238"/>
      </rPr>
      <t xml:space="preserve">Ormar se sastoji od šest elemenata dim. 60x35x110 cm, vertikalno podijeljenih na dva dijela. Donji, dvokrilni s policom (visine 72 cm) i gornji otvoreni s jednim pretincem. Korpusi ormara, leđa, sokl, izrađeni od ploče iverice debljine 18 mm (police 25 mm), E1 klase, oplemenjene melaminskom folijom. Svi prednji rubovi obloženi ABS rubnom trakom 2 mm, a ostali rubovi koji se ne naslanjaju jedan na drugi obloženi ABS trakom debljine 1mm. Vrata ormara  izrađene od ploče iverice 18 mm obostrano oplemenjene laminatom debljine 1mm, rubovi obloženi ABS trakom 2mm ljepljeno laserom. Ručke prema odabiru projektanta. Vrata su zaokretna s ugrađenim cilindričnim bravicama. Boja svih dijelova RAL 7047.
</t>
    </r>
    <r>
      <rPr>
        <i/>
        <sz val="10"/>
        <rFont val="Tahoma"/>
        <family val="2"/>
        <charset val="238"/>
      </rPr>
      <t>U cijenu ulazi sve komplet s izradom, dopremom i montažom, te potrebnim priborom, spojnim sredstvima i okovom. Izvesti prema shemama (list br.A3  ST A-20), detaljima i radioničkim nacrtima odobrenim od projektanata.
Dimenzije: 360x35x110cm. Izmjera na licu mjesta.</t>
    </r>
  </si>
  <si>
    <r>
      <t xml:space="preserve">Ugradbeni ormar u studentskoj sobi
</t>
    </r>
    <r>
      <rPr>
        <sz val="10"/>
        <rFont val="Tahoma"/>
        <family val="2"/>
        <charset val="238"/>
      </rPr>
      <t xml:space="preserve">Stavka se sastoji od tri elemenata:
- 2 dvokrilna ormara dim. 67,3x55x235cm
- 1 ormar s ugradbenim hladnjakom i sefom dim. 67,3x55x235cm
Dvokrilni ormari imaju u donjoj i gornjoj zoni veće pretince, srednji je dio podijeljen na garderobni dio za vješanje odjeće i dio s pet pretinaca. U stavku su ugrađene ovalne cijevi za garderobu s 5 ugrađenih aluminijskih vješalica (s mogućnošću okretanja i horizontalnog pomicanja). Višedjelni ormar u donjoj zoni ima ugrađeni hladnjak (stavka C16b) dok se u gornjoj izmjenjuju otvorene police i one zatvorene  jednokrilnim vratima. U toj zoni je ugrađen sef (stavka B 72a).  Vrata ormara izrađene od ploče iverice 18 mm, E1 klase,  obostrano oplemenjene laminatom debljine 1mm, rubovi obloženi ABS trakom 2mm ljepljeno laserom.  Ručke prema odabiru projektanta.
</t>
    </r>
  </si>
  <si>
    <r>
      <t>Vrata su zaokretna s ugrađenim cilindričnim bravicama. Korpusi ormara, leđa,  izrađeni od ploče iverice debljine 18 mm (police 25 mm), E1 klase, oplemenjene melaminskom folijom. Svi prednji rubovi obloženi ABS rubnom trakom 2 mm, a ostali rubovi koji se ne naslanjaju jedan na drugi obloženi ABS trakom debljine 1mm. 
Boja svih dijelova RAL 9018. 
Ormar mora biti ukladan normi EN 16121:2017 ili jednakovrijedno.</t>
    </r>
    <r>
      <rPr>
        <b/>
        <sz val="10"/>
        <rFont val="Tahoma"/>
        <family val="2"/>
        <charset val="238"/>
      </rPr>
      <t xml:space="preserve">
</t>
    </r>
    <r>
      <rPr>
        <i/>
        <sz val="10"/>
        <rFont val="Tahoma"/>
        <family val="2"/>
        <charset val="238"/>
      </rPr>
      <t>U cijenu ulazi sve komplet s izradom, dopremom i montažom, te potrebnim priborom, spojnim sredstvima, ovalnim cijevima, nosačima ovalnih cijevi, vješalicama i okovom. Izvesti prema shemama (list br.A3 ST A-21a), detaljima i radioničkim nacrtima odobrenim od projektanata. Dimenzije: 202x55x235, 101 lijevi i 100 desni. Izmjera na licu mjesta.</t>
    </r>
  </si>
  <si>
    <r>
      <t xml:space="preserve">Ugradbeni ormar u studentskoj sobi – rubne sobe
</t>
    </r>
    <r>
      <rPr>
        <sz val="10"/>
        <rFont val="Tahoma"/>
        <family val="2"/>
        <charset val="238"/>
      </rPr>
      <t>Stavka se sastoji od 4 elemenata:
- 1 jednokrilnog ormara dim. 74x60x207 cm
- 1 jednokrilnog ormara dim. 55-74x60x207 cm
- 1 višedijelnog ormara s ugradbenim hladnjakom i sefom dim. 60x60x207 cm
- 1 niskog dvokrilnog ormarića dim. 136x60x52cm
Jednokrilni ormari imaju u donjoj zoni veći pretinac, gornja je zona podijeljena na garderobni dio za vješanje odjeće i dio s pet pretinaca. U stavku su ugrađene ovalne cijevi za garderobu s 5 ugrađenih aluminijskih vješalica (s mogućnošću okretanja i horizontalnog pomicanja). Višedjelni ormar u donjoj zoni ima ugrađeni hladnjak (stavka C16b) dok se u gornjoj izmjenjuju otvorene police i one zatvorene jednokrilnim vratima. U toj zoni je ugrađen sef (stavka B 72a). Niski dvokrilni ormarić horizontalno je podijeljen u dvije zone.            Vrata ormara izrađene od ploče iverice 18 mm, E1 klase, obostrano oplemenjene laminatom debljine 1mm, rubovi obloženi ABS trakom 2mm ljepljeno laserom. Ručke prema odabiru projektanta. Vrata su zaokretna s ugrađenim cilindričnim bravicama.</t>
    </r>
  </si>
  <si>
    <r>
      <t xml:space="preserve">Korpusi ormara, leđa,  izrađeni od ploče iverice debljine 18 mm (police 25 mm), E1 klase, oplemenjene melaminskom folijom. Svi prednji rubovi obloženi ABS rubnom trakom 2 mm, a ostali rubovi koji se ne naslanjaju jedan na drugi obloženi ABS trakom debljine 1mm. 
Boja svih dijelova RAL 9018. 
Ormar mora biti ukladan normi EN 16121:2017 ili jednakovrijedno.
</t>
    </r>
    <r>
      <rPr>
        <i/>
        <sz val="10"/>
        <rFont val="Tahoma"/>
        <family val="2"/>
        <charset val="238"/>
      </rPr>
      <t>U cijenu ulazi sve komplet s izradom, dopremom i montažom, te potrebnim priborom, spojnim sredstvima, ovalnim cijevima, nosačima ovalnih cijevi, vješalicama i okovom. Izvesti prema shemama (list br.A3 ST A-21b), detaljima i radioničkim nacrtima odobrenim od projektanata. 24 liijeva i 24 desna. Izmjera na licu mjesta.</t>
    </r>
  </si>
  <si>
    <r>
      <t xml:space="preserve">Ugradbeni ormar  u sobi za st. s tjelesnim oštećenjem
</t>
    </r>
    <r>
      <rPr>
        <sz val="10"/>
        <rFont val="Tahoma"/>
        <family val="2"/>
        <charset val="238"/>
      </rPr>
      <t xml:space="preserve">Stavka se sastoji od tri elemenata:
- 1 jednokrilnog ormara dim. 75x35x207 cm
- 1 višedjelnog ormara s ugradbenim hladnjakom i sefom dim. 75x35x207 cm
- 1 niskog trokrilnog ormarića dim. 182x35-60x75 cm
Ormar mora biti ukladan normi EN 16121:2017 ili jednakovrijedno.
Jednokrilni ormar ima u donjoj zoni pretinac za cipele na kotačićima (leži na podu), u srednjoj je zoni ugrađen teleskopski-izvlačivi nosač za vješalice (na visini 140 cm od poda), dok je u gornjoj zoni polica. Višedjelni ormar u donjoj zoni ima pretinac za cipele na kotačićima (leži na podu), dvije izvlačive ladice na teleskopskim vodilicama, otvorenu policu, i u gornjoj zoni dva pretinca zatvorena jednokrilnim vratima. U toj zoni je ugrađen sef (stavka B 72a). Niski trokrilni ormarić ima tri pretinca, u jedan je ugrađen hladnjak (stavka C16b).  Vrata ormara izrađene od ploče iverice 18 mm, E1 klase, obostrano oplemenjene laminatom debljine 1mm, rubovi obloženi ABS trakom 2mm ljepljeno laserom. Ručke prema odabiru projektanta. Vrata su zaokretna s ugrađenim cilindričnim bravicama. Korpusi ormara, leđa,  izrađeni od ploče iverice debljine 18 mm (police 25 mm), E1 klase, oplemenjene melaminskom folijom. Svi prednji rubovi obloženi ABS rubnom trakom 2 mm, a ostali rubovi koji se ne naslanjaju jedan na drugi obloženi ABS trakom debljine 1mm. 
Boja svih dijelova RAL 9018. </t>
    </r>
  </si>
  <si>
    <r>
      <t xml:space="preserve">Vješalica u studentskoj sobi
</t>
    </r>
    <r>
      <rPr>
        <sz val="10"/>
        <rFont val="Tahoma"/>
        <family val="2"/>
        <charset val="238"/>
      </rPr>
      <t xml:space="preserve">Stavka se sastoji od:
- ploče dimenzija 45x125cm
- 8 metalnih kuka za vješanje  odjeće, završne mat obrade (kružnog promjera,  prema izboru projektanta)
- nosači ploče fiksirani na zid 
Nosači su dva horizontalno postavljena pocinčana, bojana čelična profila fiksirana na zid u donjoj i gornjoj zoni. Na ploči se sa stražnje strane izvode kuke za vješanje kako bi se mogla lagano skinuti sa nosača prema potrebi (radi pristupa razvodnom ormaru koji se nalazi iza vješalice).
Ploča debljine 26,3 mm izrađena od iverice tvornički obostrano oplemenjene laminatom debljine 1mm, rubovi obloženi ABS trakom 1mm, 2mm ljepljeno PUR ljepilom.
Boja svih dijelova RAL 9018. 
</t>
    </r>
    <r>
      <rPr>
        <i/>
        <sz val="10"/>
        <rFont val="Tahoma"/>
        <family val="2"/>
        <charset val="238"/>
      </rPr>
      <t xml:space="preserve">U cijenu ulazi sve komplet s izradom, dopremom i montažom, te potrebnim priborom, spojnim sredstvima i okovom. Izvesti prema shemama (list br.A3 - ST A-22a), detaljima i radioničkim nacrtima odobrenim od projektanata. </t>
    </r>
  </si>
  <si>
    <r>
      <t xml:space="preserve">Aluminijska vodilica za zavjesu
</t>
    </r>
    <r>
      <rPr>
        <sz val="10"/>
        <rFont val="Tahoma"/>
        <family val="2"/>
        <charset val="238"/>
      </rPr>
      <t xml:space="preserve">Stavka se sastoji od:
-aluminijske vodilice za zavjesu pravokutnog presjeka
-dužina 180cm, sidreno u strop
Boja svih dijelova RAL 9018. 
Zavjesa je iskazana u stavci D10a obavezne osnovne posteljine, madraca i ostalih tekstilnih proizvoda.  
</t>
    </r>
    <r>
      <rPr>
        <i/>
        <sz val="10"/>
        <rFont val="Tahoma"/>
        <family val="2"/>
        <charset val="238"/>
      </rPr>
      <t xml:space="preserve">U cijenu ulazi sve komplet s izradom, dopremom i montažom, te potrebnim priborom, spojnim sredstvima i okovom. Izvesti prema shemama (list br.A3 - ST A-22b), detaljima i radioničkim nacrtima odobrenim od projektanata. </t>
    </r>
  </si>
  <si>
    <r>
      <t xml:space="preserve">Police u studentskoj sobi
</t>
    </r>
    <r>
      <rPr>
        <sz val="10"/>
        <rFont val="Tahoma"/>
        <family val="2"/>
        <charset val="238"/>
      </rPr>
      <t xml:space="preserve">Stavka se sastoji od:
- 3 reda polica dimenzija 233-245x30cm
- 12 metalnih konzola za police
- 4 vertikalna metalna profila duljine 145cm
Police mm izrađene od ploče iverice 18 mm, E1 klase, obostrano oplemenjene laminatom debljine 1mm, rubovi obloženi ABS trakom 2mm ljepljeno laserom. boja RAL 7024.    Police su učvršćene na metalne konzole s donje strane. Učvršćivanje se vrši vijcima s upuštenom glavom preko podložnih gumica. Metalne konzole su čelične, pocinčane (tip u dogovoru s projektantima), boja RAL 7024. Montiraju se na vertikalne čelične, pocinčane profile (tip u dogovoru s projektantima) učvršćene (preko podložne konstrukcije na knauf ili AB zid. Vertikale su bijele boje.       Nosači police moraju biti ukladan normi EN 16337:2013 ili jednakovrijedno.
</t>
    </r>
    <r>
      <rPr>
        <i/>
        <sz val="10"/>
        <rFont val="Tahoma"/>
        <family val="2"/>
        <charset val="238"/>
      </rPr>
      <t>U  cijenu ulazi  sve  komplet  s  izradom,  dopremom  i montažom,  te  potrebnim  priborom,  spojnim sredstvima, konzolama  za police, vertikalnim metalnim profilima i okovom. Izvesti prema shemama (list br.A3  ST A-23), detaljima i radioničkim nacrtima odobrenim od projektanata.
dimenzije:  polica 4x233-245x30 cm, 101 lijeva i 100 desna. Izmjera na licu mjesta.</t>
    </r>
  </si>
  <si>
    <r>
      <t xml:space="preserve">Radni stol
</t>
    </r>
    <r>
      <rPr>
        <sz val="10"/>
        <rFont val="Tahoma"/>
        <family val="2"/>
        <charset val="238"/>
      </rPr>
      <t xml:space="preserve">Stavka se sastoji od:
- radne ploče dimenzija 110x60cm
- dvije metalne noge (obrnuti T)
Radna ploča izrađene od ploče iverice 25 mm, E1 klase, obostrano oplemenjene laminatom debljine 1mm, rubovi obloženi ABS trakom 2mm ljepljeno laserom.
Radna ploča učvršćena je na metalnu podkonstrukciju s donje strane. Metalno  postolje je izvedeno od pravokutnih pocinčanih, bojanih, plastificiranih čeličnih profila 40x20mm.
Boja svih dijelova RAL 7024.
Stol mora biti ukladan normi EN 1729-1:2016 ili jednakovrijedno i EN 1729-2:2016 ili jednakovrijedno.
</t>
    </r>
    <r>
      <rPr>
        <i/>
        <sz val="10"/>
        <rFont val="Tahoma"/>
        <family val="2"/>
        <charset val="238"/>
      </rPr>
      <t>U  cijenu  ulazi  sve  komplet  s  izradom, dopremom i montažom, te potrebnim  priborom, spojnim  sredstvima i okovom. Izvesti prema shemama (list  br.A3 ST A-23b),  detaljima  i radioničkim  nacrtima  odobrenim  od  projektanata.
Dimenzije: 110x60cm. Izmjera na licu mjesta.</t>
    </r>
  </si>
  <si>
    <r>
      <t xml:space="preserve">Police u studentskoj sobi
</t>
    </r>
    <r>
      <rPr>
        <sz val="10"/>
        <rFont val="Tahoma"/>
        <family val="2"/>
        <charset val="238"/>
      </rPr>
      <t>Stavka se sastoji od:
- 7 redova polica dimenzija 97x35 cm
- 14 metalnih konzola
- 2 vertikalna metalna profila duljine 235 cm
Police izrađene od ploče iverice 18 mm, E1 klase, obostrano oplemenjene laminatom debljine 1mm, rubovi obloženi ABS trakom 2 mm ljepljeno laserom. boje RAL 7024. Ploča je učvršćena na metalnu podkonstrukciju s donje strane. Učvršćivanje se vrši vijcima s upuštenom glavom preko podložnih gumica ili zakovicama.</t>
    </r>
  </si>
  <si>
    <r>
      <t xml:space="preserve">Police su učvršćene na metalne konzole s donje strane. Učvršćivanje se vrši vijcima s upuštenom glavom preko podložnih gumica ili zakovicama. 
Metalne konzole su čelične, pocinčane (tip u dogovoru s projektantima), boja RAL 7024.  Montiraju se na vertikalne čelične, pocinčane profile (tip u dogovoru s projektantima) učvršćene (preko podložne konstrukcije na knauf ili AB zid.) Vertikale su bijele boje.                                                                               Nosači police moraju biti ukladan normi EN 16337:2013 ili jednakovrijedno.
</t>
    </r>
    <r>
      <rPr>
        <i/>
        <sz val="10"/>
        <rFont val="Tahoma"/>
        <family val="2"/>
        <charset val="238"/>
      </rPr>
      <t>U  cijenu  ulazi  sve  komplet  sa  izradom,  dopremom,  ugradnjom,  montažom,  te  potrebnim  priborom,  spojnim sredstvima i okovom. Izvesti prema, shemama (list br. A3 ST A-24a), detaljima, u dogovoru i prema izboru projektanta. Izmjera na licu mjesta.</t>
    </r>
  </si>
  <si>
    <r>
      <t xml:space="preserve">Police u sobi za studente s tjelesnim oštećenjem
</t>
    </r>
    <r>
      <rPr>
        <sz val="10"/>
        <rFont val="Tahoma"/>
        <family val="2"/>
        <charset val="238"/>
      </rPr>
      <t xml:space="preserve">Stavka se sastoji od:
- 1 reda polica dimenzija 260x35 cm
- 5 metalnih konzola
- 5 vertikalnih metalnih profila duljine 60 cm
Police izrađene od ploče iverice 18 mm, E1 klase,  obostrano oplemenjene laminatom debljine 1mm, rubovi obloženi ABS trakom 2mm ljepljeno laserom. boje RAL 7024. (ukupna duljina jednog reda polica: 260 cm, 35 cm širine). Ploča je učvršćena na metalnu podkonstrukciju s donje strane. Učvršćivanje se vrši vijcima s upuštenom glavom preko podložnih gumica ili zakovicama. Police su odmaknute od zidne obloge. Metalne konzole su čelične, pocinčane uboja RAL 7024 (tip konzole određuju projektanti). Montiraju se na vertikalne čelične, pocinčane profile bijele boje učvršćene (preko podložne konstrukcije na knauf ili AB zid.
Nosači police moraju biti ukladan normi EN 16337:2013 ili jednakovrijedno.                                 </t>
    </r>
    <r>
      <rPr>
        <i/>
        <sz val="10"/>
        <rFont val="Tahoma"/>
        <family val="2"/>
        <charset val="238"/>
      </rPr>
      <t>U cijenu ulazi sve komplet sa izradom, dopremom, ugradnjom, montažom,  te  potrebnim  priborom,  spojnim sredstvima i okovom. Izvesti prema, shemama (list br. A3 ST A-24b), detaljima, u dogovoru i prema izboru projektanta.</t>
    </r>
    <r>
      <rPr>
        <sz val="10"/>
        <rFont val="Tahoma"/>
        <family val="2"/>
        <charset val="238"/>
      </rPr>
      <t xml:space="preserve"> </t>
    </r>
    <r>
      <rPr>
        <i/>
        <sz val="10"/>
        <rFont val="Tahoma"/>
        <family val="2"/>
        <charset val="238"/>
      </rPr>
      <t>Izmjera na licu mjesta.</t>
    </r>
  </si>
  <si>
    <r>
      <t xml:space="preserve">Podstolni ormarić s kotačićima
</t>
    </r>
    <r>
      <rPr>
        <sz val="10"/>
        <rFont val="Tahoma"/>
        <family val="2"/>
        <charset val="238"/>
      </rPr>
      <t xml:space="preserve">Podstolni ormarić sastoji se od kućišta s dvije ladice.
Prednjice ladica izrađene od ploče iverice 18 mm, E1 klase, obostrano oplemenjene laminatom debljine 1mm, rubovi obloženi ABS trakom 2mm ljepljeno laserom. Ručke prema odabiru projektanata. Korpusi ormarića, leđa,  izrađeni od ploče iverice debljine 18 mm (police 25 mm), E1 klase, oplemenjene melaminskom folijom. Svi prednji rubovi obloženi ABS rubnom trakom 2 mm, a ostali rubovi koji se ne naslanjaju jedan na drugi obloženi ABS trakom debljine 1mm . Kućište je pri dnu oslonjeno na četiri kotačića. Ladice imaju metalne vodilice koje sprečavaju ispadanje i zaključavaju se zajedničkom cilindričnom  bravom. Boja bijela RAL 9018. Ormarić mora biti ukladan normi EN 16121:2017 ili jednakovrijedno. 
</t>
    </r>
    <r>
      <rPr>
        <i/>
        <sz val="10"/>
        <rFont val="Tahoma"/>
        <family val="2"/>
        <charset val="238"/>
      </rPr>
      <t xml:space="preserve">U cijenu ulazi sve komplet s izradom, dopremom i montažom, te potrebnim priborom, spojnim sredstvima, okovom, vodilicama za ladice, kotačićima i cilindričnom bravom. Izvesti prema shemama (list  br.A3 ST A-25), detaljima i radioničkim nacrtima odobrenim od projektanata. Dimenzije:45x50x60cm. </t>
    </r>
  </si>
  <si>
    <r>
      <t xml:space="preserve">Podstolni ormarić s kotačićima - noćni ormarić
</t>
    </r>
    <r>
      <rPr>
        <sz val="10"/>
        <rFont val="Tahoma"/>
        <family val="2"/>
        <charset val="238"/>
      </rPr>
      <t xml:space="preserve">Podstolni ormarić sastoji se od kućišta s jednom dubljom ladicom i jednom otvorenom policom. Prednjice ladica izrađene od ploče iverice 18 mm, E1 klase, obostrano oplemenjene laminatom debljine 1mm, rubovi obloženi  ABS trakom  2mm ljepljeno laserom. Ručke prema odabiru projektanata. Korpusi ormarića, leđa,  izrađeni od ploče iverice debljine 18 mm (police 25 mm), E1 klase, oplemenjene melaminskom folijom. Svi prednji rubovi obloženi ABS rubnom trakom 2 mm, a ostali rubovi koji se ne naslanjaju jedan na drugi obloženi ABS trakom debljine 1mm.  Kućište je pri dnu oslonjeno na četiri kotačića obložena gumom za tvrde podloge. Ladica ima metalne vodilice koje sprečavaju ispadanje i zaključava se cilindričnom bravom. Boja bijela RAL 9018.             Ormar mora biti ukladan normi EN 16121:2017 ili jednakovrijedno. 
</t>
    </r>
    <r>
      <rPr>
        <i/>
        <sz val="10"/>
        <rFont val="Tahoma"/>
        <family val="2"/>
        <charset val="238"/>
      </rPr>
      <t>U cijenu ulazi sve komplet s izradom, dopremom i montažom, te potrebnim priborom, spojnim sredstvima, okovom, vodilicama za  ladice, kotačićima i cilindričnom  bravom. Izvesti prema shemama (list  br.A3 ST A-26), detaljima i radioničkim nacrtima odobrenim od projektanata. Dimenzije: 30x50x52 cm.</t>
    </r>
  </si>
  <si>
    <r>
      <t xml:space="preserve">Krevet za jednu osobu veličine 200x80cm
</t>
    </r>
    <r>
      <rPr>
        <sz val="10"/>
        <rFont val="Tahoma"/>
        <family val="2"/>
        <charset val="238"/>
      </rPr>
      <t>Krevet se sastoji od: metalne podkonstrukcije, krevetnog okvira, 4 uglovna elementa za učvršćenje nogica i kotačića, 2 noge, 2 kotačića, podnice, madraca (stavka D1a specifikacije obavezne osnovne posteljine, madraca i ostalih tekstilnih proizvoda), kompleta okova. Metalna okvirna podkonstrukcija, vanjskih dimenzija 75,2x195,2 cm  izrađena je od  pocinčanih, plastficiranih čeličnih L profila 100x75x9 mm. Na unutarnje uglove konstrukcije ugrađuju se metalni kutni elementi za učvršćivanje nogica i kotačića. Noge i kotačići (max. visine 20 cm) imaju mogućnost reguliranja visine na mjestu spoja s uglovnim elementima. Noge su metalne kvadratnog presjeka 40x40mm, visine 20 cm (obrade i boje po izboru projektanata) s gornjim pričvrsnim pločicama dim 60x40 mm. Na spoju s podom nalaze se podložni elementi s vijkom za reguliranje visine. Kotači imaju veliku nosivosti (min. 200 kg), te mehanizam za kočenje. Krevetni okvir izrađene od ploče iverice 25 mm, E1 klase  obostrano oplemenjene laminatom debljine 1mm, rubovi obloženi ABS trakom 2mm ljepljeno laserom. Rubovi su blago zaobljeni. Okvir je učvršćen na metalnu podkonstrukciju s donje strane. Učvršćivanje se vrši vijcima  s upuštenom glavom preko podložnih gumica. Stranice krevetnog okvira dodatno su učvršćene uglovnim spojnim elementima.
Boja RAL 9018.</t>
    </r>
  </si>
  <si>
    <r>
      <t xml:space="preserve">Podnice - elastična podloga  sastoji  se  od bočnih, elastičnih elemenata od masivnog drva i gusto postavljenih letvica od lameliranog drva. Elastični elementi kojima su letvice  povezane s masivnim  okvirom  ugibaju se u nekoliko  smjerova. Podnica treba biti  stabilna, nepodesiva. Uzdužni dijelovi okvira podnice su visine 5 cm, te 2cm debljine. Dimenzije: 72,5x189,5cm. Podnice trebaju biti 2 cm upuštene obzirom na gornju visinu krevetnog okvira i tako osigurati minimalno upuštanje madraca. Komplet okova treba osigurati brzu i sigurnu montažu (eventualnu demontažu), te osigurati dugotrajnu stabilnosti i nečujnost. Madrac je iskazan u stavci D1a specifikacije  obavezne osnovne posteljine, madraca i ostalih tekstilnih proizvoda. Krevet mora biti sukladan normi EN 1725:2001 ili jednakovrijedno. Nosivost kreveta je najmanje 150 kg.
</t>
    </r>
    <r>
      <rPr>
        <i/>
        <sz val="10"/>
        <rFont val="Tahoma"/>
        <family val="2"/>
        <charset val="238"/>
      </rPr>
      <t>U cijenu ulazi sve komplet s izradom, dopremom i montažom, te potrebnim priborom, spojnim sredstvima, okovom, nogama, kotačima i podnicom. Izvesti prema shemama (list br.A3 ST A-27a, detaljima i radioničkim nacrtima odobrenim od projektanata.
Dimenzije: 200x80x32 cm (ukupna visina kreveta s madracom treba biti 52 cm). Izmjera na licu mjesta.</t>
    </r>
  </si>
  <si>
    <r>
      <t xml:space="preserve">Krevet za jednu osobu veličine 200x100cm
</t>
    </r>
    <r>
      <rPr>
        <sz val="10"/>
        <rFont val="Tahoma"/>
        <family val="2"/>
        <charset val="238"/>
      </rPr>
      <t>Krevet se sastoji od: metalne podkonstrukcije- krevetnog okvira, 4 uglovna elementa za učvršćenje nogica i kotačića, 2 noge, 2 kotačića, podnice, madraca (stavka D1a specifikacije obavezne osnovne posteljine, madraca i ostalih tekstilnih proizvoda), kompleta okova za krevete. Metalna  okvirna  podkonstrukcija, vanjskih dimenzija 95,2x195,2  cm  izrađena je od  pocinčanih,  plastficiranih čeličnih L profila 100x75x9 mm. Na unutarnje uglove konstrukcije ugrađuju se metalni kutni elementi  za učvršćivanje nogica i kotačića. Noge i kotačići (max. visine 20 cm) imaju mogućnost reguliranja visine na mjestu spoja s uglovnim elementima. Noge su metalne kvadratnog presjeka 40x40  mm, visine 20 cm (obrade i boje po izboru projektanata) s gornjim pričvrsnim pločicama dim 60x40 mm. Na spoju s podom nalaze se podložni elementi s vijkom  za reguliranje visine. Kotači imaju veliku nosivosti,  te mehanizam za kočenje. Krevetni okvir izrađene od ploče iverice 25 mm, E1 klase obostrano oplemenjene laminatom debljine 1mm, rubovi obloženi ABS trakom 2mm ljepljeno laserom. Okvir je učvršćen na metalnu podkonstrukciju s donje strane. Učvršćivanje se vrši vijcima s upuštenom glavom preko podložnih gumica. Okvir je učvršćen na metalnu podkonstrukciju s donje strane. Učvršćivanje se vrši vijcima s upuštenom glavom preko podložnih gumica.
Boja RAL 9018.</t>
    </r>
  </si>
  <si>
    <r>
      <t xml:space="preserve">Stranice krevetnog okvira dodatno su učvršćene uglovnim spojnim elementima. Podnice - elastična podloga sastoji se od bočnih, elastičnih elemenata od masivnog drva i gusto postavljenih letvica od lameliranog drva. Elastični elementi kojima su letvice povezane s masivnim okvirom ugibaju se u nekoliko smjerova. Podnica treba biti stabilna, nepodesiva. Uzdužni dijelovi okvira podnice su visine 5 cm, te 2 cm debljine. Dimenzije: 92,5x189,5 cm. Podnice trebaju biti 2 cm upuštene obzirom na gornju visinu krevetnog okvira i tako osigurati minimalno upuštanje madraca. Komplet okova treba osigurati brzu  i sigurnu montažu (eventualnu demontažu), te osigurati dugotrajnu stabilnosti  i nečujnost. Madrac je iskazan u stavci D1a specifikacije obavezne osnovne posteljine, madraca i ostalih tekstilnih proizvoda.Održavanje, trajnost, elastičnost, nosivost, krutost, stabilnost i izdržljivost madraca i ostalih tekstilnih proizvoda. Krevet mora biti sukladan normi EN 1725:2001 ili jednakovrijedno. Nosivost kreveta je najmanje 150 kg.
</t>
    </r>
    <r>
      <rPr>
        <i/>
        <sz val="10"/>
        <rFont val="Tahoma"/>
        <family val="2"/>
        <charset val="238"/>
      </rPr>
      <t>U cijenu ulazi sve komplet s izradom, dopremom i montažom, te potrebnim priborom, spojnim sredstvima, okovom, nogama, kotačima i podnicom. Izvesti prema shemama (list br.A3 ST A-27b), detaljima i radioničkim nacrtima odobrenim od projektanata. Dimenzije: 200x100x32 cm (ukupna visina kreveta s madracom treba biti 52 cm). Izmjera na licu mjesta.</t>
    </r>
  </si>
  <si>
    <r>
      <t xml:space="preserve">Ormarić uz krevete
</t>
    </r>
    <r>
      <rPr>
        <sz val="10"/>
        <rFont val="Tahoma"/>
        <family val="2"/>
        <charset val="238"/>
      </rPr>
      <t xml:space="preserve">Podstolni ormarić sastoji se od otvorenog kućišta. Ormarić u cijelosti izrađen   od ploče iverice debljine 18 mm, E1 klase obostrano oplemenjene laminatom debljine 1mm; rubovi obloženi poliuretanom  boje RAL 9018. Kućište je pri dnu oslonjeno na četiri kotačića. 
</t>
    </r>
    <r>
      <rPr>
        <i/>
        <sz val="10"/>
        <rFont val="Tahoma"/>
        <family val="2"/>
        <charset val="238"/>
      </rPr>
      <t>U cijenu ulazi sve komplet sa izradom, dopremom, ugradnjom, te potrebnim priborom, spojnim sredstvima i okovom. Izvesti prema, shemama (list br. A3 ST A-28a), detaljima, u dogovoru i prema izboru projektanta. Dimenzije: 33x50x52 cm</t>
    </r>
  </si>
  <si>
    <r>
      <t xml:space="preserve">Ormarić  uz krevete
</t>
    </r>
    <r>
      <rPr>
        <sz val="10"/>
        <rFont val="Tahoma"/>
        <family val="2"/>
        <charset val="238"/>
      </rPr>
      <t xml:space="preserve">Podstolni ormarić sastoji se od otvorenog kućišta. Ormarić u cijelosti izrađen   od ploče iverice debljine 18 mm, E1 klase, obostrano oplemenjene laminatom debljine 1mm; rubovi obloženi  ABS trakom 2mm ljepljeno laserom, boje RAL 9018. Kućište je pri dnu oslonjeno na četiri kotačića za tvrde podloge. Ormarić mora biti ukladan normi EN 16121:2017 ili jednakovrijedno. 
</t>
    </r>
    <r>
      <rPr>
        <i/>
        <sz val="10"/>
        <rFont val="Tahoma"/>
        <family val="2"/>
        <charset val="238"/>
      </rPr>
      <t>U cijenu ulazi  sve  komplet  sa  izradom,  dopremom,  ugradnjom,  te  potrebnim  priborom,  spojnim  sredstvima  i okovom. Izvesti prema, shemama (list br. A3 - ST A-28b), detaljima, u dogovoru i prema izboru projektanta.
Dimenzije: 26-45x50-63x52  cm, 88 lijevih i 88 desnih</t>
    </r>
    <r>
      <rPr>
        <sz val="10"/>
        <rFont val="Tahoma"/>
        <family val="2"/>
        <charset val="238"/>
      </rPr>
      <t xml:space="preserve">. </t>
    </r>
    <r>
      <rPr>
        <i/>
        <sz val="10"/>
        <rFont val="Tahoma"/>
        <family val="2"/>
        <charset val="238"/>
      </rPr>
      <t>Izmjera na licu mjesta.</t>
    </r>
  </si>
  <si>
    <r>
      <t xml:space="preserve">Ugradbeni ormar
</t>
    </r>
    <r>
      <rPr>
        <sz val="10"/>
        <rFont val="Tahoma"/>
        <family val="2"/>
        <charset val="238"/>
      </rPr>
      <t xml:space="preserve">Ormar se sastoji od deset elemenata s dvokrilnim vratima. Svaki element ima ugrađenu jednu policu s mogučnošću reguliranja visine. Vrata ormara izrađene od ploče iverice 18 mm, E1 klase, obostrano oplemenjene laminatom debljine 1mm, rubovi obloženi  ABS trakom 2mm ljepljeno laserom. Ručke prema odabiru projektanata. Korpusi i leđa ormara izrađeni su od ploče iverice debljine 18 mm (police 25 mm), E1 klase, oplemenjene melaminskom folijom. Svi prednji rubovi obloženi ABS rubnom trakom 2 mm, a ostali rubovi koji se ne naslanjaju jedan na drugi obloženi ABS trakom debljine 1mm. Gornja ploha izvedena je od visokotlačno prešane laminat ploče (HPL) debljine 13 mm. Vrata su zaokretna s ugrađenim cilindričnim bravicama. U ploču se ugrađuje inox umivaonik promjera 45 cm. Boja RAL 9018.
</t>
    </r>
    <r>
      <rPr>
        <i/>
        <sz val="10"/>
        <rFont val="Tahoma"/>
        <family val="2"/>
        <charset val="238"/>
      </rPr>
      <t>U cijenu ulazi sve komplet s izradom, dopremom i montažom, te potrebnim priborom, spojnim sredstvima,  okovom i umivaonikom. Izvesti prema shemama (list br.A3 - ST A-29), detaljima i radioničkim nacrtima odobrenim od projektanata. Dimenzije: 612-632x55x90cm. Izmjera na licu mjesta.</t>
    </r>
  </si>
  <si>
    <r>
      <t xml:space="preserve">Ugradbeni ormar
</t>
    </r>
    <r>
      <rPr>
        <sz val="10"/>
        <rFont val="Tahoma"/>
        <family val="2"/>
        <charset val="238"/>
      </rPr>
      <t>Ormar se sastoji od četiri elementa s dvokrilnim vratima. Svaki element ima ugrađenu jednu policu s mogučnošću reguliranja visine. Vrata ormara izrađene od ploče iverice 18 mm, E1 klase, obostrano oplemenjene laminatom debljine 1mm, rubovi obloženi ABS trakom 2mm ljepljeno laserom. Ručke prema odabiru projektanata. Korpusi i leđa ormara izrađeni su od ploče iverice debljine 18 mm (police 25 mm), E1 klase, oplemenjene melaminskom folijom. Svi prednji rubovi obloženi ABS rubnom trakom 2 mm, a ostali rubovi koji se ne naslanjaju jedan na drugi obloženi  ABS trakom debljine 1mm. Gornja ploha izvedena je od visokotlačno prešane laminat ploče (HPL) debljine 13 mm. Vrata su  zaokretna s ugrađenim cilindričnim bravicama. Neporozna je, otporna na udarce i ogrebotine, vlagu i vodenu paru, dugotrajna je, te jednostavna za čišćenje i dezinfekciju.  U ploču se ugrađuje inox umivaonik promjera 45 cm.</t>
    </r>
    <r>
      <rPr>
        <i/>
        <sz val="10"/>
        <rFont val="Tahoma"/>
        <family val="2"/>
        <charset val="238"/>
      </rPr>
      <t xml:space="preserve"> </t>
    </r>
    <r>
      <rPr>
        <sz val="10"/>
        <rFont val="Tahoma"/>
        <family val="2"/>
        <charset val="238"/>
      </rPr>
      <t xml:space="preserve"> Boja RAL 9018.
</t>
    </r>
    <r>
      <rPr>
        <i/>
        <sz val="10"/>
        <rFont val="Tahoma"/>
        <family val="2"/>
        <charset val="238"/>
      </rPr>
      <t>U cijenu ulazi sve komplet s izradom, dopremom i montažom, te potrebnim priborom, spojnim sredstvima, okovom i umivaonikom. Izvesti prema  shemama (list   br.A3  ST A-30), detaljima  i radioničkim  nacrtima  odobrenim  od projektanata. Dimenzije: 255x55x90 cm. Izmjera na licu mjesta.</t>
    </r>
  </si>
  <si>
    <r>
      <t xml:space="preserve">Ugradbeni ormar
</t>
    </r>
    <r>
      <rPr>
        <sz val="10"/>
        <rFont val="Tahoma"/>
        <family val="2"/>
        <charset val="238"/>
      </rPr>
      <t xml:space="preserve">Ormar se sastoji od četiri elementa s dvokrilnim vratima. Svaki element ima ugrađenu jednu policu s mogučnošću reguliranja visine. Vrata ormara izrađene od ploče iverice 18 mm, E1 klase, obostrano oplemenjene laminatom debljine 1mm, rubovi obloženi ABS trakom 2mm ljepljeno laserom. Ručke prema odabiru projektanata. Korpusi i leđa ormara izrađeni su od ploče iverice debljine 18 mm (police 25 mm), E1 klase, oplemenjene melaminskom folijom. Svi prednji rubovi obloženi ABS rubnom trakom 2 mm, a ostali rubovi koji se ne naslanjaju jedan na drugi obloženi ABS trakom debljine 1mm. Gornja ploha izvedena je od visokotlačno prešane laminat ploče (HPL) debljine 13 mm. Vrata su zaokretna s ugrađenim cilindričnim bravicama.  Boja RAL 9018.
</t>
    </r>
    <r>
      <rPr>
        <i/>
        <sz val="10"/>
        <rFont val="Tahoma"/>
        <family val="2"/>
        <charset val="238"/>
      </rPr>
      <t>U  cijenu  ulazi  sve  komplet  s  izradom,  dopremom  i montažom,  te  potrebnim  priborom, spojnim  sredstvima  i okovom. Izvesti prema shemama (list  br.A3 ST A-31), detaljima i radioničkim nacrtima odobrenim od projektanata. Dimenzije: 255x55x90cm. Izmjera na licu mjesta.</t>
    </r>
  </si>
  <si>
    <r>
      <t xml:space="preserve">Ugradbeni ormar
</t>
    </r>
    <r>
      <rPr>
        <sz val="10"/>
        <rFont val="Tahoma"/>
        <family val="2"/>
        <charset val="238"/>
      </rPr>
      <t xml:space="preserve">Ormar se sastoji od dva elementa: jednog s dvokrilnim vratima i jednog otvorenog. Svaki element ima ugrađenu jednu  policu  s  mogučnošću  reguliranja visine.  Vrata ormara izrađene od ploče iverice 18 mm, E1 klase, obostrano oplemenjene laminatom debljine 1mm, rubovi obloženi ABS trakom 2mm ljepljeno laserom. Ručke prema odabiru projektanata. Korpusi i leđa ormara izrađeni su od ploče iverice debljine 18 mm (police 25 mm), E1 klase, oplemenjene melaminskom folijom. Svi prednji rubovi obloženi ABS rubnom trakom 2 mm, a ostali rubovi koji se ne naslanjaju jedan na drugi obloženi ABS trakom debljine 1mm. Gornja ploha izvedena je od visokotlačno prešane laminat ploče (HPL) debljine 13 mm. Vrata su zaokretna s ugrađenim cilindričnim  bravicama.U ploču se ugrađuje inox umivaonik promjera 45 cm. Boja RAL 9018.
</t>
    </r>
    <r>
      <rPr>
        <i/>
        <sz val="10"/>
        <rFont val="Tahoma"/>
        <family val="2"/>
        <charset val="238"/>
      </rPr>
      <t>U cijenu ulazi sve komplet s izradom, dopremom i montažom, te potrebnim priborom, spojnim sredstvima,  okovom i  umivaonikom.  Izvesti prema  shemama (list   br.A3 ST A 32), detaljima  i radioničkim  nacrtima  odobrenim  od projektanata. Dimenzije: 155x55x72 cm. Izmjera na licu mjesta.</t>
    </r>
  </si>
  <si>
    <r>
      <t xml:space="preserve">Ormar
</t>
    </r>
    <r>
      <rPr>
        <sz val="10"/>
        <rFont val="Tahoma"/>
        <family val="2"/>
        <charset val="238"/>
      </rPr>
      <t xml:space="preserve">Ormar se sastoji od pet elemenata s dvokrilnim vratima. Svaki element ima ugrađenu jednu policu s mogučnošću reguliranja visine. Vrata ormara izrađene od ploče iverice 18 mm, E1 klase, tvornički obostrano oplemenjene laminatom debljine 1mm, rubovi obloženi ABS trakom 2mm ljepljeno  laserom. Ručke prema odabiru projektanata.  Korpusi i leđa ormara izrađeni su od ploče iverice debljine 18 mm (police 25 mm), E1 klase, oplemenjene melaminskom folijom. Svi prednji rubovi obloženi ABS rubnom trakom 2 mm, a ostali rubovi koji se ne naslanjaju jedan na drugi obloženi ABS trakom debljine 1mm. Gornja ploha izvedena je od visokotlačno prešane laminat ploče (HPL) debljine 13 mm. Vrata su  zaokretna s ugrađenim  cilindričnim bravicama. Boja RAL 9018.
</t>
    </r>
    <r>
      <rPr>
        <i/>
        <sz val="10"/>
        <rFont val="Tahoma"/>
        <family val="2"/>
        <charset val="238"/>
      </rPr>
      <t>U  cijenu  ulazi  sve  komplet  s  izradom,  dopremom  i montažom,  te  potrebnim  priborom, spojnim  sredstvima  i okovom. Izvesti prema shemama (list  br.A3 ST A-33), detaljima i radioničkim nacrtima odobrenim od projektanata. Dimenzije: 300x45x90cm. Izmjera na licu mjesta.</t>
    </r>
  </si>
  <si>
    <r>
      <t xml:space="preserve">Stolice u studentskoj sobi 
</t>
    </r>
    <r>
      <rPr>
        <sz val="10"/>
        <rFont val="Tahoma"/>
        <family val="2"/>
        <charset val="238"/>
      </rPr>
      <t xml:space="preserve">Konstrukcija stolice: sjedište  izrađeno od oblikovanog furnirskog otpreska debljine min. 8 mm, zvjezdastog postolja - četiri noge povezane kružnim metalnim prstenom, sve od čelika sa poliesterskim ili epoksidnim premazom u prahu. Središnji stup od čelika, pigmentirani premaz u prahu.
Visina sjedenja je podesiva od cca 450-700 mm.
Stolica mora biti sukladna normi EN 16139:2013 ili jednakovrijedno; EN 16139:2013/AC:2013  nivo 2 ili jednakovrijedno  Nosivost: 110 kg
Boja crna.
</t>
    </r>
    <r>
      <rPr>
        <i/>
        <sz val="10"/>
        <rFont val="Tahoma"/>
        <family val="2"/>
        <charset val="238"/>
      </rPr>
      <t xml:space="preserve">Sve  komplet  s  dopremom,  montažom,  svim   potrebnim  priborom,  spojnim  sredstvima,  te  u  dogovoru  s projektantom.
</t>
    </r>
  </si>
  <si>
    <r>
      <t xml:space="preserve">Stol za sastanke 220x120x64-86cm
</t>
    </r>
    <r>
      <rPr>
        <sz val="10"/>
        <rFont val="Tahoma"/>
        <family val="2"/>
        <charset val="238"/>
      </rPr>
      <t xml:space="preserve">Stol se sastoji od radne ploče i metalnog postolja. Radna ploča dimenzije  220x120cm, izrađena od ploče iverice debljine 25 mm, emisijske klase E1,  obostrano oplemenjene laminatom debljine 1mm; rubovi obloženi ABS trakom 2mm ljepljeno </t>
    </r>
    <r>
      <rPr>
        <sz val="10"/>
        <rFont val="Tahoma"/>
        <family val="2"/>
      </rPr>
      <t>laserom</t>
    </r>
    <r>
      <rPr>
        <sz val="10"/>
        <rFont val="Tahoma"/>
        <family val="2"/>
        <charset val="238"/>
      </rPr>
      <t xml:space="preserve">, u dekoru prema odabiru projektanta. Radna ploča stola učvršćena je na metalnu podkonstrukciju s donje strane. Učvršćivanje se vrši vijcima s upuštenom glavom preko podložnih gumica. Ploča je dilatirana od nosive podkonstrukcije 8 mm i na nju vezana mjestimično  položenim podložnim pločicama. Metalno postolje sastoji se od četiri + dvije noge pravokutnih metalnih profila presjeka 50x40mm i horizontalnog okvira sa profilima presjeka 40x30mm. Svi elementi povezani su bez vidljivih spojeva, završne obrade mat natur aluminij. Na noge sa donje strane postavljaju se plastične stope okruglog presjeka sa mogučnošću nivelacije +-10 mm. Stol ima integriran sustav ručnog podešavanja visine  od 640-860mm u koracima max. 20 mm. Stol mora biti sukladan normi EN 15372:2016, nivo 2 ili jednakovrijedno Dimenzije stola: 220x120x64-86cm.
Dozvoljeno odstupanje u dimenzijama: +- 1%
(vidi sliku B3 / TIPSKA OPREMA; ST B-01)	
</t>
    </r>
    <r>
      <rPr>
        <i/>
        <sz val="10"/>
        <rFont val="Tahoma"/>
        <family val="2"/>
        <charset val="238"/>
      </rPr>
      <t>Sve  komplet  s  dopremom,  montažom,  svim   potrebnim  priborom,  spojnim  sredstvima,  te  u  dogovoru  s projektantom.</t>
    </r>
  </si>
  <si>
    <r>
      <t xml:space="preserve">Radni stol  - dvostruki
</t>
    </r>
    <r>
      <rPr>
        <sz val="10"/>
        <rFont val="Tahoma"/>
        <family val="2"/>
        <charset val="238"/>
      </rPr>
      <t xml:space="preserve">Radni stol sastoji se od dvije radne ploče i zajedničke, metalne nosive konstrukcije. Dvije radne ploče dim. 180x80cm, izrađene od ploče iverice debljine 25 mm, emisijske klase E1 obostrano oplemenjene laminatom debljine 1mm; rubovi obloženi ABS trakom 2mm ljepljeno laserom, u dekoru prema odabiru projektanta. Radne ploče učvršćene su na metalnu podkonstrukciju s donje strane. Učvršćivanje se vrši vijcima s upuštenom glavom preko podložnih gumica. Metalna podkonstrukcija je izrađena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ploča dilatirana je 8 mm u odnosu na podkonstr. i na nju spojena preko mjestimično položenih podlož. pločica. Visina radne ploče je 64 - 86 cm. U dilataciji između dvije radne ploče nalazi se vertikalna tapecirana pregrada sa akustičnim svojstvima visine 480 mm. Svako radno mjesto ima ugrađen nosač PC-a. Stol ima integriran sustav ručnog podešavanja visine stola od 640-860mm u koracima max. 20 mm.           Stol mora biti sukladan normi EN 527-1:2011 ili jednakovrijedno; EN 527-2:2019 ili jednakovrijedno; EN 527-3:2003 ili jednakovrijedno Dimenzije: 180x162.5x64-86cm. 
Dozvoljeno odstupanje u dimenzijama: +-1%.
(vidi sliku B3 / TIPSKA OPREMA; ST B-02)
</t>
    </r>
    <r>
      <rPr>
        <i/>
        <sz val="10"/>
        <rFont val="Tahoma"/>
        <family val="2"/>
        <charset val="238"/>
      </rPr>
      <t xml:space="preserve">Sve komplet s pregradnim panelom, nosačem PC-a, dopremom, montažom, svim potrebnim priborom, spojnim sredstvima i okovom, te u dogovoru s projektantom. </t>
    </r>
  </si>
  <si>
    <r>
      <t xml:space="preserve">Radni stol  - dvostruki
</t>
    </r>
    <r>
      <rPr>
        <sz val="10"/>
        <rFont val="Tahoma"/>
        <family val="2"/>
        <charset val="238"/>
      </rPr>
      <t xml:space="preserve">Radni stol sastoji se od dvije radne ploče i zajedničke, metalne nosive konstrukcije. Dvije radne ploče dim. 160x70cm, izrađene od ploče iverice debljine 25 mm, emisijske klase E1  obostrano oplemenjene laminatom debljine 1mm; rubovi obrađeni poliuretanom u dekoru prema odabiru projektanta. Radne ploče učvršćene su na metalnu podkonstrukciju s donje strane. Učvršćivanje se vrši vijcima s upuštenom glavom preko podložnih gumica. Metalna podkonstrukcija je izrađena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ploča dilatirana je 8 mm u odnosu na podkonstr. i na nju spojena preko mjestimično položenih podlož. pločica. visina radne ploče je 64 - 86 cm. U dilataciji između dvije radne plohe ploče nalazi se vertikalna tapecirana pregrada sa akustičnim svojstvima visine 480 mm. Svako radno mjesto ima ugrađen nosač PC-a. Stol ima integriran sustav ručnog podešavanja visine stola od 640-860mm u koracima max. 20 mm.           Stol mora biti sukladan normi EN 527-1:2011 ili jednakovrijedno; EN 527-2:2019 ili jednakovrijedno; EN 527-3:2003 ili jednakovrijedno  Dimenzije: 160x142.5x64-86cm. 
Dozvoljeno odstupanje u dimenzijama: +-1%
(vidi sliku B3 / TIPSKA OPREMA; ST B-03)
</t>
    </r>
    <r>
      <rPr>
        <i/>
        <sz val="10"/>
        <rFont val="Tahoma"/>
        <family val="2"/>
        <charset val="238"/>
      </rPr>
      <t xml:space="preserve">Sve komplet s pregradnim panelom, nosačem PC-a, dopremom, montažom, svim potrebnim priborom, spojnim sredstvima i okovom, te u dogovoru s projektantom. </t>
    </r>
  </si>
  <si>
    <r>
      <t xml:space="preserve">Radni stol
</t>
    </r>
    <r>
      <rPr>
        <sz val="10"/>
        <rFont val="Tahoma"/>
        <family val="2"/>
        <charset val="238"/>
      </rPr>
      <t xml:space="preserve">Radni stol sastoji se od radne plohe i metalne nosive konstrukcije. Radna ploča dim. 180x80cm, izrađena od ploče iverice debljine 25 mm, emisijske klase E1,  obostrano oplemenjene laminatom debljine 1mm; rubovi obloženi ABS trakom 2 mm ljepljeno laserom, u dekoru prema odabiru projektanta. Radna ploča učvršćena na metalnu podkonstrukciju s donje strane. Učvršćivanje se vrši vijcima s upuštenom glavom preko podložnih gumica. Metalna podkonstrukcija je izrađena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ploča dilatirana je 8mm u odnosu na podkonstr. i na nju spojena preko mjestimično položenih podlož. pločica. Gornja visina radne plohe je 64 - 86 cm.Ispod radne plohe je ugrađen nosač PC-a. Stol ima integriran sustav ručnog podešavanja visine stola od 640-860mm u koracima max. 20 mm. Stol ima integriran sustav ručnog podešavanja visine stola od 640-860mm u koracima max. 20 mm.
Stol mora biti sukladan normi EN 527-1:2011 ili jednakovrijedno; EN 527-2:2019ili jednakovrijedno; EN 527-3:2003 ili jednakovrijedno Dimenzije: 180x80x64-86cm. 
Dozvoljeno odstupanje u dimenzijama: +- 1%
(vidi sliku B3 / TIPSKA OPREMA; ST B-04a)
</t>
    </r>
    <r>
      <rPr>
        <i/>
        <sz val="10"/>
        <rFont val="Tahoma"/>
        <family val="2"/>
        <charset val="238"/>
      </rPr>
      <t xml:space="preserve">Sve komplet s nosačem PC-a, dopremom, montažom, svim potrebnim priborom, spojnim sredstvima i okovom, te u dogovoru s projektantom. </t>
    </r>
  </si>
  <si>
    <r>
      <t xml:space="preserve">Radni stol
</t>
    </r>
    <r>
      <rPr>
        <sz val="10"/>
        <rFont val="Tahoma"/>
        <family val="2"/>
        <charset val="238"/>
      </rPr>
      <t xml:space="preserve">Radni stol sastoji se od radne ploče i metalne nosive konstrukcije. Radna ploča dim. 180x80cm, izrađena od ploče iverice debljine 25 mm, emisijske klase E1,  obostrano oplemenjene laminatom debljine 1mm; rubovi obloženi ABS trakom 2 mm ljepljeno laserom,  u dekoru prema odabiru projektanta. Radna ploha učvršćena na metalnu podkonstrukciju s donje strane. Učvršćivanje se vrši vijcima s upuštenom glavom preko podložnih gumica. Metalna podkonstrukcija je izrađena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ploča dilatirana je 8mm u odnosu na podkonstr. i na nju spojena preko mjestimično položenih podlož. pločica. Gornja visina radne plohe je 64 - 86 cm.Ispod radne plohe je ugrađen nosač PC-a. Stol ima integriran sustav ručnog podešavanja visine stola od 640-860mm u koracima max. 20 mm.
Stol mora biti sukladan normi EN 527-1:2011 ili jednakovrijedno; EN 527-2:2019 ili jednakovrijedno; EN 527-3:2003 ili jednakovrijedno Dimenzije: 180x80x64-86cm. 
Dozvoljeno odstupanje u dimenzijama: +- 1%
(vidi sliku B3 / TIPSKA OPREMA; ST B-04b)
</t>
    </r>
    <r>
      <rPr>
        <i/>
        <sz val="10"/>
        <rFont val="Tahoma"/>
        <family val="2"/>
        <charset val="238"/>
      </rPr>
      <t xml:space="preserve">Sve komplet s nosačem PC-a, dopremom, montažom, svim potrebnim priborom, spojnim sredstvima i okovom, te u dogovoru s projektantom. </t>
    </r>
  </si>
  <si>
    <r>
      <t xml:space="preserve">Radni stol
</t>
    </r>
    <r>
      <rPr>
        <sz val="10"/>
        <rFont val="Tahoma"/>
        <family val="2"/>
        <charset val="238"/>
      </rPr>
      <t xml:space="preserve">Radni stol sastoji se od radne plohe i metalne nosive konstrukcije. Radna ploča dim. 180x80cm, izrađena od ploče iverice debljine 25 mm, emisijske klase E1,  obostrano oplemenjene laminatom debljine 1mm; rubovi obloženi ABS trakom 2 mm ljepljeno laserom, u dekoru prema odabiru projektanta. Radna ploha učvršćena na metalnu podkonstrukciju s donje strane. Učvršćivanje se vrši vijcima s upuštenom glavom preko podložnih gumica. Metalna podkonstrukcija je izrađena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stopekružnog presjeka sa mogućnošću nivelacije +-10mm. Radna ploha dilatirana je 8mm u odnosu na podkonstr. i na nju spojena preko mjestimično položenih podlož. pločica. Gornja visina radne plohe je 64 - 86 cm.Ispod radne plohe je ugrađen nosač PC-a. Stol ima integriran sustav ručnog podešavanja visine stola od 640-860mm u koracima max. 20 mm.  Stol mora biti sukladan normi EN 527-1:2011 ili jednakovrijedno; EN 527-2:2019 ili jednakovrijedno; EN 527-3:2003 ili jednakovrijedno
Dimenzije: 180x80x64-86cm. 
Dozvoljeno odstupanje u dimenzijama: +- 1%
(vidi sliku B3 / TIPSKA OPREMA; ST B-04c)
</t>
    </r>
    <r>
      <rPr>
        <i/>
        <sz val="10"/>
        <rFont val="Tahoma"/>
        <family val="2"/>
        <charset val="238"/>
      </rPr>
      <t xml:space="preserve">Sve komplet s nosačem PC-a, dopremom, montažom, svim potrebnim priborom, spojnim sredstvima i okovom, te u dogovoru s projektantom. </t>
    </r>
  </si>
  <si>
    <r>
      <t xml:space="preserve">Radni stol – čitaonica
</t>
    </r>
    <r>
      <rPr>
        <sz val="10"/>
        <rFont val="Tahoma"/>
        <family val="2"/>
        <charset val="238"/>
      </rPr>
      <t xml:space="preserve">Radni stol sastoji se od radne plohe i metalne nosive konstrukcije.
Radna ploča dim. 120x100cm, izrađena od ploče iverice debljine 25 mm, emisijske klase E1,  obostrano oplemenjene laminatom debljine 1mm; rubovi obloženi ABS trakom 2 mm ljepljeno  laserom, u dekoru prema odabiru projektanta. Radna ploha učvršćena je na metalnu podkonstrukciju s donje strane. Učvršćivanje se vrši vijcima s upuštenom glavom preko podložnih gumica. Metalna podkonstrukcija izrađena je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ploha dilatirana je 8mm u odnosu na podkonstr. i na nju spojena preko mjestimično položenih podlož. pločica. Gornja visina radne plohe je 64 - 86 cm. Dimenzije: 120x100x64-86 cm
Stol ima integriran sustav ručnog podešavanja visine stola od 640-860mm u koracima max. 20 mm. Stol mora biti sukladan normi EN 527-1:2011 ili jednakovrijedno; EN 527-2:2019 ili jednakovrijedno; EN 527-3:2003 ili jednakovrijedno   Dozvoljeno odstupanje u dimenzijama: +- 1%
(vidi sliku B3 / TIPSKA OPREMA; ST B-05)
</t>
    </r>
    <r>
      <rPr>
        <i/>
        <sz val="10"/>
        <rFont val="Tahoma"/>
        <family val="2"/>
        <charset val="238"/>
      </rPr>
      <t xml:space="preserve">Sve komplet s dopremom, montažom, svim potrebnim priborom, spojnim sredstvima i okovom, te u dogovoru s projektantom. </t>
    </r>
  </si>
  <si>
    <r>
      <t xml:space="preserve">Radni stol – čitaonica
</t>
    </r>
    <r>
      <rPr>
        <sz val="10"/>
        <rFont val="Tahoma"/>
        <family val="2"/>
        <charset val="238"/>
      </rPr>
      <t xml:space="preserve">Radni stol sastoji se od radne plohe i metalne nosive konstrukcije.
Radna ploha dim.120x80cm izrađena od ploče iverice debljine 25 mm, emisijske klase E1,  obostrano oplemenjene laminatom debljine 1mm; rubovi obloženi ABS trakom 2 mm ljepljeno laserom, u dekoru prema odabiru projektanta. Radna ploha učvršćena je na metalnu podkonstrukciju s donje strane. Učvršćivanje se vrši vijcima s upuštenom glavom preko podložnih gumica. Metalna podkonstrukcija izrađena je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ploha dilatirana je 8mm u odnosu na podkonstr. i na nju spojena preko mjestimično položenih podlož. pločica. Gornja visina radne plohe je 64 - 86 cm. Dimenzije: 120x80x64-86 cm
Stol ima integriran sustav ručnog podešavanja visine stola od 640-860mm u koracima max. 20 mm. Stol mora biti sukladan normi EN 527-1:2011 ili jednakovrijedno; EN 527-2:2019 ili jednakovrijedno; EN 527-3:2003 ili jednakovrijedno.  Dozvoljeno odstupanje u dimenzijama: +- 1%
(vidi sliku B3 / TIPSKA OPREMA; ST B-06)
</t>
    </r>
    <r>
      <rPr>
        <i/>
        <sz val="10"/>
        <rFont val="Tahoma"/>
        <family val="2"/>
        <charset val="238"/>
      </rPr>
      <t xml:space="preserve">Sve komplet s dopremom, montažom, svim potrebnim priborom, spojnim sredstvima i okovom, te u dogovoru s projektantom. </t>
    </r>
  </si>
  <si>
    <r>
      <t xml:space="preserve">Radni stol – čitaonica
</t>
    </r>
    <r>
      <rPr>
        <sz val="10"/>
        <rFont val="Tahoma"/>
        <family val="2"/>
        <charset val="238"/>
      </rPr>
      <t xml:space="preserve">Radni stol sastoji se od radne plohe i metalne nosive konstrukcije.
Radna ploha dim. 120x70cm izrađena od ploče iverice debljine 25 mm, emisijske klase E1,  obostrano oplemenjene laminatom debljine 1mm; rubovi obloženi ABS trakom 2 mm ljepljeno laserom, u dekoru prema odabiru projektanta. Radna ploha učvršćena je na metalnu podkonstrukciju s donje strane. Učvršćivanje se vrši vijcima s upuštenom glavom preko podložnih gumica. Metalna podkonstrukcija izrađena je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ploha dilatirana je 8mm u odnosu na podkonstr. i na nju spojena preko mjestimično položenih podlož. pločica. Gornja visina radne plohe je 64 - 86 cm. Dimenzije: 120x70x64-86 cm
Stol ima integriran sustav ručnog podešavanja visine stola od 640-860mm u koracima max. 20 mm. Stol mora biti sukladan normi EN 527-1:2011 ili jednakovrijedno; EN 527-2:2019 ili jednakovrijedno; EN 527-3:2003 ili jednakovrijedno  Dozvoljeno odstupanje u dimenzijama: +- 1%
(vidi sliku B3 / TIPSKA OPREMA; ST B-07)
</t>
    </r>
    <r>
      <rPr>
        <i/>
        <sz val="10"/>
        <rFont val="Tahoma"/>
        <family val="2"/>
        <charset val="238"/>
      </rPr>
      <t xml:space="preserve">Sve komplet s dopremom, montažom, svim potrebnim priborom, spojnim sredstvima i okovom, te u dogovoru s projektantom. </t>
    </r>
  </si>
  <si>
    <r>
      <t xml:space="preserve">Radni stol – čitaonica
</t>
    </r>
    <r>
      <rPr>
        <sz val="10"/>
        <rFont val="Tahoma"/>
        <family val="2"/>
        <charset val="238"/>
      </rPr>
      <t xml:space="preserve">Radni stol sastoji se od radne plohe i metalne nosive konstrukcije.
Radna ploha dim. 100x60cm, izrađena od ploče iverice debljine 25 mm, emisijske klase E1,  obostrano oplemenjene laminatom debljine 1mm; rubovi obloženi ABS trakom 2 mm ljepljeno laserom, u dekoru prema odabiru projektanta. Radna ploha učvršćena je na metalnu podkonstrukciju s donje strane. Učvršćivanje se vrši vijcima s upuštenom glavom preko podložnih gumica. Metalna podkonstrukcija izrađena je od dva U elementa bočno položena u odnosu na radnu plohu, te horizontalno spojena pomoćnom podkonstrukcijom. Vertikalni dijelovi – noge, izrađeni su od pravokutnih metalnih profila presjeka 50x40mm, a horizontalni spojni od pravokutnih čeličnih profila presjeka 40x30mm. Rubovi su blago zaobljeni, a završna obrada je mat natur aluminij. Na noge s donje strane postavljaju se okrugle plastične stope kružnog presjeka sa mogučnošću nivelacije +-10mm. Radna ploha dilatirana je 8mm u odnosu na podkonstr. i na nju spojena preko mjestimično položenih podlož. pločica. Gornja visina radne plohe je 64 - 86 cm. Dimenzije: 100x60x64-86 cm
Stol ima integriran sustav ručnog podešavanja visine stola od 640-860mm u koracima max. 20 mm. Stol mora biti sukladan normi EN 527-1:2011 ili jednakovrijedno; EN 527-2:2019 ili jednakovrijeno; EN 527-3:2003 ili jednakovrijedno  Dozvoljeno odstupanje u dimenzijama: +- 1%
(vidi sliku B3 / TIPSKA OPREMA; ST B-08)
</t>
    </r>
    <r>
      <rPr>
        <i/>
        <sz val="10"/>
        <rFont val="Tahoma"/>
        <family val="2"/>
        <charset val="238"/>
      </rPr>
      <t xml:space="preserve">Sve komplet s dopremom, montažom, svim potrebnim priborom, spojnim sredstvima i okovom, te u dogovoru s projektantom. </t>
    </r>
  </si>
  <si>
    <r>
      <t xml:space="preserve">Stol za blagovanje
</t>
    </r>
    <r>
      <rPr>
        <sz val="10"/>
        <rFont val="Tahoma"/>
        <family val="2"/>
        <charset val="238"/>
      </rPr>
      <t>Stol se sastoji od radne ploče i metalne podkonstrukcije. Radna ploča, dim 120x80x1,3cm, izrađena od visokotlačno prešane laminat ploče (HPL) debljine 13 mm . Ploča je neporozna, otporna  na  udarce  i ogrebotine, vlagu  i vodenu paru, dugotrajna je, te jednostavna za  čišćenje i dezinfekciju. Vrsta i boja ploče po izboru projektanata. Ploča je učvršćena na metalnu podkonstrukciju s donje strane.  Učvršćivanje  se  vrši  ljepilom i vijcima s upuštenom glavom preko podložnih gumica (eventualno zakovicama). Ploča je dilatirana od nosive  podkonstrukcije i na nju vezana mjestimično položenim podložnim pločicama. Metalna podkonstrukcija sastoji se od četiri noge (kvadratni profili cca. 40x40 mm) i horizontalnog okvira (čelična cijev presjeka 40x20 mm) izrađenih od pocinčanih, bojanih, plastificiranih, čeličnih profila. Svi elementi su u boji i obradi prema odabiru projektanata, povezani bez vidljivih spojeva. Noge na pod naliježu preko u njih umetnutih, ali dilatiranih plastičnih stopa okruglog tlocrta dimenzija kao i cijev noge. Dimenzije: 120x80x74 cm
Dozvoljeno odstupanje u dimenzijama:</t>
    </r>
    <r>
      <rPr>
        <i/>
        <sz val="10"/>
        <rFont val="Tahoma"/>
        <family val="2"/>
        <charset val="238"/>
      </rPr>
      <t xml:space="preserve"> +- </t>
    </r>
    <r>
      <rPr>
        <sz val="10"/>
        <rFont val="Tahoma"/>
        <family val="2"/>
        <charset val="238"/>
      </rPr>
      <t>1%</t>
    </r>
    <r>
      <rPr>
        <i/>
        <sz val="10"/>
        <rFont val="Tahoma"/>
        <family val="2"/>
        <charset val="238"/>
      </rPr>
      <t xml:space="preserve">
</t>
    </r>
    <r>
      <rPr>
        <sz val="10"/>
        <rFont val="Tahoma"/>
        <family val="2"/>
        <charset val="238"/>
      </rPr>
      <t xml:space="preserve">Stol mora biti sukladan normi EN 15373:2016 nivo 3 ili jednakovrijedno.   </t>
    </r>
    <r>
      <rPr>
        <i/>
        <sz val="10"/>
        <rFont val="Tahoma"/>
        <family val="2"/>
        <charset val="238"/>
      </rPr>
      <t xml:space="preserve">          (vidi sliku B3 / TIPSKA OPREMA; ST B-09)
Sve komplet s dopremom, montažom, svim potrebnim priborom, spojnim sredstvima i okovom, te u dogovoru s projektantom. </t>
    </r>
  </si>
  <si>
    <r>
      <t xml:space="preserve">Skolopivi stol za polivalentnu  dvoranu – okrugli
</t>
    </r>
    <r>
      <rPr>
        <sz val="10"/>
        <rFont val="Tahoma"/>
        <family val="2"/>
        <charset val="238"/>
      </rPr>
      <t xml:space="preserve">Stol se sastoji od horizontalne plohe i metalne sklopive podkonstrukcije.
Horizontalna ploha, promjera 150 cm, izrađena je od  MDF ploče debljine 20 mm obložene laminatom Rubovi su od PVC-a blago zaobljeni. Horizontalna ploha učvršćena je na metalnu podkonstrukciju s donje strane. Učvršćivanje se vrši vijcima s upuštenom glavom preko podložnih gumica. Metalna, sklopiva podkonstrukcija sastoji se od horizontalne konstrukcije i četiri noge izrađene od pocinčanih, bojanih, plastificiranih, čeličnih kvadratnih profila. U donji dio konstrukcije umetnut je element za regulaciju visine s metalnim horizontalnim stopama. Stope su kružnog tlocrta. Dimenzije: promjer 150cm, visina 74cm.
Predviđen broj osoba za sjedenje: 8 osoba. 
Dozvoljeno odstupanje u dimenzijama: +- 1% 
Stol mora biti sukladan normi EN 15373:2016 nivo 3 ili jednakovrijedno.            (vidi sliku B3 / TIPSKA OPREMA; ST B-10a)
</t>
    </r>
    <r>
      <rPr>
        <i/>
        <sz val="10"/>
        <rFont val="Tahoma"/>
        <family val="2"/>
        <charset val="238"/>
      </rPr>
      <t>Sve  komplet  s  dopremom, montažom, svim potrebnim priborom, spojnim  sredstvima, te u dogovoru s projektantom. (vidi sliku List br. B3-118)</t>
    </r>
    <r>
      <rPr>
        <sz val="10"/>
        <rFont val="Tahoma"/>
        <family val="2"/>
        <charset val="238"/>
      </rPr>
      <t xml:space="preserve">	</t>
    </r>
  </si>
  <si>
    <r>
      <t xml:space="preserve">Skolopivi stol za polivalentnu dvoranu - pravokutni
</t>
    </r>
    <r>
      <rPr>
        <sz val="10"/>
        <rFont val="Tahoma"/>
        <family val="2"/>
        <charset val="238"/>
      </rPr>
      <t xml:space="preserve">Stol se sastoji od horizontalne plohe i metalne sklopive podkonstrukcije. Horizontalna ploha, dim.120x75cm, izrađena je od medijapana - MDF ploče debljine 20mm obložene laminatom Rubovi su od PVC-a blago zaobljeni. Horizontalna ploha učvršćena je na metalnu podkonstrukciju s donje strane. Učvršćivanje se vrši vijcima s upuštenom glavom preko podložnih gumica. Metalna, sklopiva podkonstrukcija sastoji se od horizontalne konstrukcije i četiri noge izrađene od pocinčanih, bojanih, plastificiranih, čeličnih kvadratnih profila. U donji dio konstrukcije umetnut je element za regulaciju visine s metalnim horizontalnim stopama. Stope su kružnog tlocrta. Konstrukcija je plastificirana u boji po izboru projektanta. Dimenzije: 120x75x74cm.
Predviđen broj osoba za sjedenje: 4 osobe. 
Dozvoljeno odstupanje u dimenzijama: +-1% 
Stol mora biti sukladan normi EN 15373:2016 nivo 3 ili jednakovrijedno.             (vidi sliku B3 / TIPSKA OPREMA; ST B-10b)
</t>
    </r>
    <r>
      <rPr>
        <i/>
        <sz val="10"/>
        <rFont val="Tahoma"/>
        <family val="2"/>
        <charset val="238"/>
      </rPr>
      <t>Sve  komplet  s  dopremom, montažom, svim potrebnim priborom, spojnim  sredstvima, te u dogovoru  s projektantom.</t>
    </r>
  </si>
  <si>
    <r>
      <t xml:space="preserve">Kolica za sklopive okrugle stolove
</t>
    </r>
    <r>
      <rPr>
        <sz val="10"/>
        <rFont val="Tahoma"/>
        <family val="2"/>
        <charset val="238"/>
      </rPr>
      <t xml:space="preserve">Predviđeno da stane po 6 komada okruglih stolova promjera 150cm. Konstrukcija kolica je obložena PVC slojem koji štiti rubove stolova od oštećenja.  
Sve komplet s dopremom, svim potrebnim priborom, spojnim sredstvima i okovom, te u dogovoru s projektantom. Dimenzije kolica: 185x75x110cm.
Dozvoljeno odstupanje u dimenzijama: +-1%
(vidi sliku B11 / TIPSKA OPREMA; ST B-11a) </t>
    </r>
  </si>
  <si>
    <r>
      <t xml:space="preserve">Kolica za sklopive pravokutne stolove
</t>
    </r>
    <r>
      <rPr>
        <sz val="10"/>
        <rFont val="Tahoma"/>
        <family val="2"/>
        <charset val="238"/>
      </rPr>
      <t xml:space="preserve">Predviđeno da stane po 10 komada pravokutnih stolova 120x75cm. Konstrukcija kolica je obložena PVC slojem koji štiti rubove stolova od oštećenja.  
Sve komplet s dopremom, svim potrebnim priborom, spojnim sredstvima i okovom, te u dogovoru s projektantom. Dimenzije kolica: 185x75x108cm.
Dozvoljeno odstupanje u dimenzijama: +-2%
(vidi sliku B11 / TIPSKA OPREMA; ST B-11b) </t>
    </r>
  </si>
  <si>
    <r>
      <t xml:space="preserve">Stol u slastičarnici
</t>
    </r>
    <r>
      <rPr>
        <sz val="10"/>
        <rFont val="Tahoma"/>
        <family val="2"/>
        <charset val="238"/>
      </rPr>
      <t>Stol se sastoji horizontalne plohe i metalne podkonstrukcije. Horizontalna ploha kvadratičnog tlocrta, dimenzija 80x80 cm izvedena iz HPL-a debljine 10mm u boji po izboru projektanata. Aluminijska baza visine 71cm (obrade i boje po izboru projektanata) sastoji se od zvjezdastog četveronožnog postolja - križ 83x83cm i vertikalnog nosivog stupa kružnog presjeka. Na krajevima postolja umetnute su stope kružnog tlocrta, izvedene iz polipropilena s plastičnim umecima. Dimenzije: 80x80 cm, visine 72 cm.  Stol mora biti sukladan normi EN 15373:2016 nivo 3 ili jednakovrijedno.   Dozvoljeno odstupanje u dimenzijama: +-1%</t>
    </r>
    <r>
      <rPr>
        <i/>
        <sz val="10"/>
        <rFont val="Tahoma"/>
        <family val="2"/>
        <charset val="238"/>
      </rPr>
      <t xml:space="preserve">
Sve  komplet s dopremom, montažom, svim potrebnim priborom, spojnim  sredstvima, te u dogovoru s projektantom. 
(vidi sliku B3 / TIPSKA OPREMA; ST B-12)</t>
    </r>
  </si>
  <si>
    <r>
      <t xml:space="preserve">Stol za vanjske prostore
</t>
    </r>
    <r>
      <rPr>
        <sz val="10"/>
        <rFont val="Tahoma"/>
        <family val="2"/>
        <charset val="238"/>
      </rPr>
      <t xml:space="preserve">Stol se sastoji horizontalne plohe i metalne podkonstrukcije. Horizontalna ploha kvadratičnog tlocrta, dimenzija 80x80 cm izvedena iz propilena debljine 17mm u boji po izboru projektanata. Aluminijska baza visine 71cm (obrade i boje po izboru projektanata) sastoji se od zvjezdastog četveronožnog postolja - križ 83x83cm i vertikalnog nosivog stupa kružnog presjeka. Na krajevima postolja umetnute su stope kružnog tlocrta, izvedene iz polipropilena s plastičnim umecima. Dimenzije: 80x80cm, visine 72,7cm. Dozvoljeno odstupanje u dimenzijama: +-1%.  Stol mora biti sukladan normi EN 581-1:2017 i 581-3:2017 ili jednakovrijedno. 
</t>
    </r>
    <r>
      <rPr>
        <i/>
        <sz val="10"/>
        <rFont val="Tahoma"/>
        <family val="2"/>
        <charset val="238"/>
      </rPr>
      <t xml:space="preserve">Sve komplet s dopremom,  montažom, svim potrebnim  priborom, spojnim  sredstvima, te  u  dogovoru  s projektantom. 
(vidi sliku B3 / TIPSKA OPREMA; ST B-12a) </t>
    </r>
  </si>
  <si>
    <r>
      <t xml:space="preserve">Pomoćni stol
</t>
    </r>
    <r>
      <rPr>
        <sz val="10"/>
        <rFont val="Tahoma"/>
        <family val="2"/>
        <charset val="238"/>
      </rPr>
      <t xml:space="preserve">Pomoćni stol sastoji se od radne plohe i metalne nosive konstrukcije. Radna ploha dim. 60x60cm izrađena od ploče iverice debljine 25 mm, emisijske klase E1,  obostrano oplemenjene laminatom debljine 1mm; rubovi obloženi ABS trakom 2 mm ljepljeno laserom, u dekoru prema odabiru projektanta. Radna ploha učvršćena je na metalnu podkonstrukciju s donje strane. Učvršćivanje se vrši vijcima s upuštenom glavom preko podložnih gumica. Metalna podkonstrukcija izrađena je od dva U elementa bočno položena u odnosu na radnu plohu. Vertikalni dijelovi - noge, izrađeni su od kvadratnih profila,a horizontalni  spojni od pravokutnih profila, pocinčanih, bojanih, plastificiranih, čeličnih. Rubovi su blago zaobljeni. U donji dio konstrukcije umetnute su plastične stopice za visinsku regulaciju. Horizontalna ploha je dilatirana u odnosu na podkonstrukciju i na nju spojena preko mjestimično položenih podložnih pločica. Gornja visina horizontalne plohe je 74cm; dimenzije stola: 60x60x74cm.  Dozvoljeno odstupanje u dimenzijama: +-1%.  Stol mora biti sukladan normi EN 15373:2016 nivo 2 ili jednakovrijedno.  
</t>
    </r>
    <r>
      <rPr>
        <i/>
        <sz val="10"/>
        <rFont val="Tahoma"/>
        <family val="2"/>
        <charset val="238"/>
      </rPr>
      <t xml:space="preserve">Sve komplet s dopremom, montažom, svim potrebnim  priborom, spojnim  sredstvima, te  u  dogovoru  s projektantom.  </t>
    </r>
  </si>
  <si>
    <r>
      <t xml:space="preserve">Klupski stolić 
</t>
    </r>
    <r>
      <rPr>
        <sz val="10"/>
        <rFont val="Tahoma"/>
        <family val="2"/>
        <charset val="238"/>
      </rPr>
      <t xml:space="preserve">Stol se sastoji horizontalne plohe i metalne podkonstrukcije. Horizontalna ploha kružnog tlocrta Ø 80cm izvedena iz propilena debljine 17mm u boji po izboru projektanata. Aluminijska baza visine 45cm (obrade i boje po izboru projektanata) sastoji se od zvjezdastog četveronožnog postolja - križ 73x73cm i vertikalnog nosivog stupa kružnog presjeka. Na krajevima postolja umetnute su stope kružnog tlocrta, izvedene iz polipropilena s plastičnim umecima. 
Dimenzije: Ø 80 cm, visine 46,7cm.
Dozvoljeno odstupanje u dimenzijama: +-1% </t>
    </r>
    <r>
      <rPr>
        <i/>
        <sz val="10"/>
        <rFont val="Tahoma"/>
        <family val="2"/>
        <charset val="238"/>
      </rPr>
      <t xml:space="preserve">. </t>
    </r>
    <r>
      <rPr>
        <sz val="10"/>
        <rFont val="Tahoma"/>
        <family val="2"/>
        <charset val="238"/>
      </rPr>
      <t xml:space="preserve">Stol mora biti sukladan normi EN 15373:2016 nivo 3 ili jednakovrijedno.  </t>
    </r>
    <r>
      <rPr>
        <i/>
        <sz val="10"/>
        <rFont val="Tahoma"/>
        <family val="2"/>
        <charset val="238"/>
      </rPr>
      <t xml:space="preserve">
Sve komplet s dopremom,  montažom, svim potrebnim  priborom, spojnim  sredstvima, te  u  dogovoru  s projektantom. 
(vidi sliku B3 / TIPSKA OPREMA; ST B-14) </t>
    </r>
  </si>
  <si>
    <r>
      <t xml:space="preserve">Radionički stol s ladicama
</t>
    </r>
    <r>
      <rPr>
        <sz val="10"/>
        <rFont val="Tahoma"/>
        <family val="2"/>
        <charset val="238"/>
      </rPr>
      <t xml:space="preserve">Radionički stol s ladicama sastoji se od gornje radne plohe, metalne nosive konstrukcije i metalnih ladica. Radna ploča izvedena je iz furnirske ploče debljine 4 cm. Radna ploča je obrubljena i zaštićena metalnim profilom. Metalna konstrukcija je izvedena od pocinčanih i bojanih čeličnih profila. Ispod ploče stola nalaze se ormarići s ladicama - 2 ormarića, s 3 ladice svaki. Ladice su opremljene vodilicama i zaključavaju se. Dimenzije: 150x90x70cm. Dozvoljeno odstupanje u dimenzijama: +-1%  Stol mora biti sukladan normi EN 15373:2016 nivo 3 ili jednakovrijedno.   
Sve  komplet  s  dopremom,  montažom,  svim   potrebnim  priborom,  spojnim  sredstvima, te  u  dogovoru  s projektantom.
(vidi sliku B3 / TIPSKA OPREMA; ST B-15) </t>
    </r>
  </si>
  <si>
    <r>
      <t xml:space="preserve">Klupski stolac
</t>
    </r>
    <r>
      <rPr>
        <sz val="10"/>
        <rFont val="Tahoma"/>
        <family val="2"/>
        <charset val="238"/>
      </rPr>
      <t xml:space="preserve">Klupski stolac sastoji se od školjkastog sjedala i podkonstrukcije. Metalna podkonstrukcija stolca sastoji se od četiri zvjezdasto položene noge s metalnim stopama kružnog presjeka na prelazu prema podu, te vertikalne konstrukcije, kružnog presjeka. Stolac se može okretati oko vlastite osi. Sjedalo, naslon i rukonasloni su ojastučeni i tapecirani prefabriciranim sporogorivim materijalom (vrsta materijala, dezen  i boja prema  odabiru  projektanata). Nosiva podkonstrukcija je metalna u boji po izboru projektanata.Visina sjedala je 45 cm,  a visina naslona 74 cm. Dozvoljeno odstupanje u dimenzijama: +-1%. Stolica mora biti sukladna normi EN 16139:2013 ili jednakovrijedno; EN 16139:2013/AC:2013  nivo 2 ili jednakovrijedno     
</t>
    </r>
    <r>
      <rPr>
        <i/>
        <sz val="10"/>
        <rFont val="Tahoma"/>
        <family val="2"/>
        <charset val="238"/>
      </rPr>
      <t xml:space="preserve">Sve komplet s dopremom, montažom, pripadajućim priborom, spojnim sredstvima, te u dogovoru s projektantom.
</t>
    </r>
    <r>
      <rPr>
        <sz val="10"/>
        <rFont val="Tahoma"/>
        <family val="2"/>
        <charset val="238"/>
      </rPr>
      <t xml:space="preserve">(vidi sliku B3 / TIPSKA OPREMA; ST B-16) 
</t>
    </r>
  </si>
  <si>
    <r>
      <t xml:space="preserve">Radni stolac s povišenim naslonom </t>
    </r>
    <r>
      <rPr>
        <b/>
        <sz val="12"/>
        <rFont val="Tahoma"/>
        <family val="2"/>
        <charset val="238"/>
      </rPr>
      <t>TIP A</t>
    </r>
    <r>
      <rPr>
        <b/>
        <sz val="10"/>
        <rFont val="Tahoma"/>
        <family val="2"/>
        <charset val="238"/>
      </rPr>
      <t xml:space="preserve">
</t>
    </r>
    <r>
      <rPr>
        <sz val="10"/>
        <rFont val="Tahoma"/>
        <family val="2"/>
        <charset val="238"/>
      </rPr>
      <t xml:space="preserve">Visoko kvalitetna ergonomski oblikovana stolica. Uvjeti kvalitete materijala trebaju biti dokazani ispitnim izvještajima i /ili certifikatima europskih normi EN 1335-1:2000 ; EN 1335-1:2001/AC:2002; EN 1335-2:2018; EN 1335-3:2009; EN 1335-3:2009/AC:2009; EN ISO 12947-2:2000 - 100.000 ciklusa EN 1021-1:2015 i EN 1021-2:201 ili jednakovrijedno. Stolica ima mogućnost pneumatske regulacije visine, podešavanje i blokada sjedišta u 3 pozicije te nagiba sjedišta prema naprijed, kao i osobne prilagodbe visine i nagiba naslona.
Naslon stolice
Ergonomski je oblikovan, na središnjem nosaču, naslon izveden od visoko kvalitetne mreže mekane na dodir koja je postavljena na PVC okvir crne boje, sa stražnje strane naslona se nalazi Lumbalna potpora koja je podesiva po visini za 70 mm.
Sjedište stolice
Ergonomski je oblikovano, na koju je aplicirana visokokvalitetna hladno lijevana  poliuretanska pjena minimalne gustoće 55 kg/m3 , debljine minimalno 5 cm, sjedište  presvučeno visokokvalitetnom  tkaninom crne boje. Ispod sjedišta se nalazi ručkica pomoću koje se podešava  nagib sjedišta i visina sjedišta
</t>
    </r>
  </si>
  <si>
    <t xml:space="preserve">Okvir stolice
Školjka izrađena od visokokvalitetnog polipropilena, crne boje, koji se odlikuje visokom otpornošću na ogrebotine te povezuje međusobno rukohvate i okvir, a spaja se ispod sjedala na bazu stolice. 
Konstrukcija stolice
Konstrukcija stolice izrađena od čeličnih metalnih profila. Baza stolice je izrađena od visokokvalitetnog aluminijskog odljevka u obliku peterokrake zvijezde na čijim završetcima se nalaze utori za kotače. 
Mehanizam stolice
Mehanizam stolice koji omogućava sinkronizirano podešavanje nagiba naslona i sjedišta stolice.  Mehanizam omogućava blokiranje naslona u željenom položaju, ima integralni anti- schok sustav koji sprečava naglo udaranje naslona stolice u leđa korisnika nakon deblokiranja , automatsko podešavanje otpora nagiba naslon bez upotrebe ručkica: automatsko prilagođavanje otpora različitim tipovima korisnika. Mehanizam za podešavanje nagiba sjedišta, Pneumatski podizač omogućava prilagodbu visine sjedišta. Zasebne ručkice ispod sjedišta za podešavanje visine sjedišta, podešavanje dubine sjedišta i blokade naslona
</t>
  </si>
  <si>
    <t xml:space="preserve">Rukonasloni 
Rukonasloni su u T - izvedbi , konstrukcija rukonaslona je crne boje, rukonasloni su 3D podesivi po visini  i širini  sa poliuretanskom oblogom na  ležištu za ruke koja se može pomicati u smjeru napred ili otraga. Kotači za tvrde podloge minimalnog promjera 60 mm.
Dimenzije stolice
Ukupna Visina  cca 1250-1500  mm
Visina sjedišta       sukladno zahtjevu za stolicu Tipa A
Visina naslona s naslonom za glavu   cca 800-980 mm 
Širina naslona         sukladno zahtjevu za stolicu Tipa A
Baza promjera        sukladno zahtjevu za stolicu Tipa A
Dozvoljeno odstupanje u dimenzijama: +- 1%  
Sve komplet s dopremom, montažom, pripadajućim priborom, spojnim sredstvima, te u dogovoru s projektantom.
(vidi sliku B3 / TIPSKA OPREMA; ST B-17) </t>
  </si>
  <si>
    <r>
      <t xml:space="preserve">Radni stolac s rukonaslonom </t>
    </r>
    <r>
      <rPr>
        <b/>
        <sz val="12"/>
        <rFont val="Tahoma"/>
        <family val="2"/>
        <charset val="238"/>
      </rPr>
      <t>TIP B</t>
    </r>
    <r>
      <rPr>
        <b/>
        <sz val="10"/>
        <rFont val="Tahoma"/>
        <family val="2"/>
        <charset val="238"/>
      </rPr>
      <t xml:space="preserve">
</t>
    </r>
    <r>
      <rPr>
        <sz val="10"/>
        <rFont val="Tahoma"/>
        <family val="2"/>
        <charset val="238"/>
      </rPr>
      <t xml:space="preserve">Visoko kvalitetna ergonomski oblikovana stolica. 
Uvjeti kvalitete materijala trebaju biti dokazani ispitnim izvještajima i /ili certifikatima europskih normi EN 1335-1:2000 ; EN 1335-1:2001/AC:2002; EN 1335-2:2018; EN 1335-3:2009; EN 1335-3:2009/AC:2009; EN ISO 12947-2:2000 - 100.000 ciklusa EN 1021-1:2015 i EN 1021-2:201 ili jednakovrijedno. Stolica  ima mogućnost  pneumatske regulacije visine , podešavanje i blokada sjedišta u 3 pozicije te nagiba sjedišta prema naprijed, kao i osobne prilagodbe visine i nagiba naslona.
Naslon stolice
Naslon stolice - ergonomski je oblikovan, na središnjem nosaču, naszon izveden od visokokvalitetne mreže mekane na dodir koja je postavljena na PVC okvir crne boje, sa stražnje strane naslona se nalazi Lumbalna potpora koja je podesiva po visini
Sjedište stolice
Sjedište stolice - ergonomski je oblikovano, na koju je aplicirana visokokvalitetna poliuretanska pjena minimalne gustoće 55 kg/m3, debljine minimalno 5cm, sjedište  presvučeno visokokvalitetnom  tkaninom crne boje. Ispod sjedišta se nalazi ručkica pomoću koje se podešava  nagib sjedišta i visina sjedišta 
</t>
    </r>
  </si>
  <si>
    <t xml:space="preserve">Okvir stolice
Školjka stolice je od visokokvalitetnog polipropilena, crne boje, koji se odlikuje visokom otpornošću na ogrebotine te povezuje međusobno rukohvate i okvir, a spaja se ispod sjedala na bazu stolice. 
Konstrukcija stolice
Konstrukcija stolice izrađena od čeličnih metalnih profila.  Baza stolice je izrađena od visokokvalitetnog PVC odljevka  u obliku peterokrake zvijezde na čijim završetcima se nalaze utori za kotače. 
Mehanizam stolice
Mehanizam stolice koji omogućava sinhronizirano podešavanje nagiba naslona i sjedišta stolice. Mehanizam omogućava blokiranje naslona u željenom položaju, ima integralni anti- schok sustav koji sprečava naglo udaranje naslona stolice u leđa korisnika nakon deblokiranja te ima regulator otpora mehanizma za prilagođavanje otpora različitim tipovima korisnika. Mehanizam za podešavanje nagiba sjedišta, 
Pneumatski podizač omogućava prilagodbu visine sjedišta. Zasebne ručkice ispod sjedišta za podešavanje visine sjedišta, otpora nagiba naslona i blokade naslona
</t>
  </si>
  <si>
    <t xml:space="preserve">Rukonasloni 
Rukonasloni su u T - izvedbi , konstrukcija rukonaslona je crne boje , rukonasloni su  3 D podesivi po visini 10 cm i širini 5 cm sa poliuretanskom oblogom na  ležištu za ruke koja se može pomicati u smjeru napred ili otraga,. 
Kotači za tvrde podloge minimalnog promjera 60 mm.
Dimenzije stolice
Ukupna Visina     cca 1000-1200 mm
Visina sjedišta     sukladno zahtjevu za stolicu Tipa B
Visina naslona     cca 600-650 mm
Širina naslona     sukladno zahtjevu za stolicu Tipa B
Baza promjera     sukladno zahtjevu za stolicu Tipa B
Dozvoljeno odstupanje u dimenzijama: +-1% 
Sve komplet s dopremom, montažom, pripadajućim priborom, spojnim sredstvima, te u dogovoru s projektantom.
(vidi sliku B3 / TIPSKA OPREMA; ST B-18) </t>
  </si>
  <si>
    <r>
      <t xml:space="preserve">Radni stolac s rukonaslonom </t>
    </r>
    <r>
      <rPr>
        <b/>
        <sz val="12"/>
        <rFont val="Tahoma"/>
        <family val="2"/>
        <charset val="238"/>
      </rPr>
      <t>TIP B</t>
    </r>
    <r>
      <rPr>
        <b/>
        <sz val="10"/>
        <rFont val="Tahoma"/>
        <family val="2"/>
        <charset val="238"/>
      </rPr>
      <t xml:space="preserve">
</t>
    </r>
    <r>
      <rPr>
        <sz val="10"/>
        <rFont val="Tahoma"/>
        <family val="2"/>
        <charset val="238"/>
      </rPr>
      <t>Visoko kvalitetna ergonomski oblikovana stolica. 
Uvjeti kvalitete  materijala trebaju biti dokazani  izvještajem o ispitivanju ili certifikatima EN 1335-1:2000 ; EN 1335-1:2001/AC:2002; EN 1335-2:2018; EN 1335-3:2009; EN 1335-3:2009/AC:2009; EN ISO 12947-2:2000 - 100.000 ciklusa EN 1021-1:2015 i EN 1021-2:201 ili jednakovrijedno                                                      ima mogućnost pneumatske regulacije visine pomične rukonaslone po visini i dubini te lumbalnu podršku podesivu po visini
Naslon stolice
 Naslon stolice - ergonomski je oblikovan, na središnjem nosaču završne obrade crne boje gornji dio naslona čini visoko kvalitetni polipropilen koji se odlikuje visokom otpornošću na ogrebotine, crne je boje, ergonomski oblikovan i  presvučen  mrežom, u visini lumbalnog dijela naslona za leđa stolica ima lumbalnu potporu koja je podesiva po visini. Naslon visine cca 570 mm.</t>
    </r>
  </si>
  <si>
    <t xml:space="preserve">Sjedište stolice
Sjedište stolice -  ergonomski je oblikovano, sastoji se od drvene jezgre na koju je aplicirana visokokvalitetna poliuretanska pjena minimalne gustoće 55 kg/m3 , debljine minimalno 5 cm.  Stolica  ima mogućnost  pneumatske regulacije visine  pomične rukonaslone po visini i dubini te lumbalnu podršku podesivu po visini. 
Sjedište podesivo po dubini-sliding seat
Okvir stolice
Školjka stolice je od visokokvalitetnog polipropilena, crne boje, koji se odlikuje visokom otpornošću na ogrebotine te povezuje međusobno rukohvate i okvir, a spaja se ispod sjedala na bazu stolice. Leđna potpora omogućava potporu kralježnici u  lumbalnom dijelu tijekom  sjedenja.
Konstrukcija stolice
Konstrukcija stolice izrađena od čeličnih metalnih cijevi. Baza stolice je izrađena od visokokvalitetnog PVC odljevka  u obliku peterokrake zvijezde na čijim završetcima se nalaze utori za kotače. </t>
  </si>
  <si>
    <t xml:space="preserve">
Mehanizam stolice
Mehanizam stolice koji omogućava sinhronizirano podešavanje nagiba naslona i sjedišta stolice.  Mehanizam omogućava blokiranje naslona u jednom od željenih tri položaja, ima integralni anti- schok sustav koji sprečava naglo udaranje naslona stolice u leđa korisnika nakon deblokiranja te ima regulator otpora mehanizma za prilagođavanje otpora različitim tipovima korisnika. Pneumatski podizač mehanizma omogućava prilagodbu visina sjedišta.
Rukonasloni
Rukonasloni su u T - izvedbi , konstrukcija rukonaslona je metalna crne boje , rukonasloni su podesivi po visini i dubini. Oslonac za ruke presvučeni mekanim polipropilenom,
Kotači za tvrde podloge minimalnog promjera 65 mm.
Ukupna visina   	980 - 1090mm cca950-1100mm
Visina sjedišta	  410 -  520 mm  sukladno zahtjevu za stolicu Tipa B
Dubina sjedišta	  450 mm  sukladno zahtjevu za stolicu Tipa B
Širina sjedišta  	  480mm  sukladno zahtjevu za stolicu Tipa B
Dozvoljeno odstupanje u dimenzijama: +-1% 
Sve komplet s dopremom, montažom, pripadajućim priborom, spojnim sredstvima, te u dogovoru s projektantom.
(vidi sliku B3 / TIPSKA OPREMA; ST B-19) </t>
  </si>
  <si>
    <r>
      <t xml:space="preserve">Stolac s ojastučenim sjedalom
</t>
    </r>
    <r>
      <rPr>
        <sz val="10"/>
        <rFont val="Tahoma"/>
        <family val="2"/>
        <charset val="238"/>
      </rPr>
      <t xml:space="preserve">Ergonomski oblikovano sjedište i naslon iz jednog dijela izvedeno iz polipropilenskog odljevka tapecirano visokokvalitetnom tkaninom boje prema odabiru. Konstrukcija metalna izvedena na 4 noge promjera 16 mm iz metalnih cijevi boje prema odabiru - minimalno 14 dostupnih boja
Chrom čep za zaštitu tvrdih podloga koji se prilagođava podlozi
Bez rukonaslona 
Mogućnost slaganja jednu na drugu do 7 kom
Ukupna visina stolca : 810mm
Ukupna širina : 565 mm
Širina sjedišta: 470mm
Ukupna dubina : 520 mm
Visina sjedišta : 465mm
Širina Naslona: 400mm 
Stolica mora biti sukladna normi EN 16139:2013 ili jednakovrijedno; EN 16139:2013/AC:2013 nivo 2 ili jednakovrijedno EN ISO 12947-2:2000 - 100.000 ciklusa EN 1021-1:2015 i EN 1021-2:201 ili jednakovrijedno
Tkanina  Relax Flex - kvaliteta tkanine  
Dozvoljeno odstupanje u dimenzijama: +-1% 
</t>
    </r>
    <r>
      <rPr>
        <i/>
        <sz val="10"/>
        <rFont val="Tahoma"/>
        <family val="2"/>
        <charset val="238"/>
      </rPr>
      <t xml:space="preserve">Sve komplet s dopremom, montažom, pripadajućim priborom, spojnim sredstvima, te u dogovoru s projektantom.
(vidi sliku B3 / TIPSKA OPREMA; ST B-20) </t>
    </r>
  </si>
  <si>
    <r>
      <t xml:space="preserve">Stolac s naslonom u prostorima za blagovanje
</t>
    </r>
    <r>
      <rPr>
        <sz val="10"/>
        <rFont val="Tahoma"/>
        <family val="2"/>
        <charset val="238"/>
      </rPr>
      <t xml:space="preserve">Ergonomski oblikovano sjedište i naslon iz jednog dijela izvedeno iz polipropilenskog odljevka dvobojno prednja i zadnja strana minimalno opcija 7 varijanti boja. Konstrukcija metalna izvedena na 4 noge promjera 16 mm iz metalnih cijevi boje prema odabiru - minimalno 14 dostupnih boja. Krom čep za zaštitu tvrdih podloga koji se prilagođava podlozi; bez rukonaslona; mogućnost slaganja jednu na drugu do 7 kom. 
Ukupna visina stolca : 810mm 
Ukupna širina : 565mm 
Širina sjedišta: 470mm 
Ukupna dubina : 520 mm 
Visina sjedišta : 465mm 
Širina Naslona: 400mm
Stolica mora biti sukladna normi EN 16139:2013 ili jednakovrijedno; EN 16139:2013/AC:2013  nivo 2 ili jednakovrijedno  Dozvoljeno odstupanje u dimenzijama: +- 1%
</t>
    </r>
    <r>
      <rPr>
        <i/>
        <sz val="10"/>
        <rFont val="Tahoma"/>
        <family val="2"/>
        <charset val="238"/>
      </rPr>
      <t xml:space="preserve">Sve komplet s dopremom, montažom, pripadajućim priborom, spojnim sredstvima, te u dogovoru s projektantom.
(vidi sliku B3 / TIPSKA OPREMA; ST B-21a) </t>
    </r>
  </si>
  <si>
    <r>
      <t xml:space="preserve">Stolac za vanjske prostore
</t>
    </r>
    <r>
      <rPr>
        <sz val="10"/>
        <rFont val="Tahoma"/>
        <family val="2"/>
        <charset val="238"/>
      </rPr>
      <t xml:space="preserve">Ergonomski oblikovano sjedište i naslon  iz jednog dijela izvedeno iz polipropilenskog odljevka dvobojno prednja i zadnja strana minimalno opcija 7 varijanti boja. Konstrukcija metalna izvedena na 4  noge promjera 16 mm iz metalnih cijevi u boji prema odabiru - minimalno 14 dostupnih boja. 
Metalna konstrkcija je cinčana - za outdoor upotrebu. Krom čep za zaštitu tvrdih podloga koji se prilagođava podlozi. Bez rukonaslona 
Mogućnost slaganja jednu na drugu do 7 kom. 
Ukupna visina stolca : 810mm
Ukupna širina : 565mm
Širina sjedišta: 470mm
Ukupna dubina : 520mm
Visina sjedišta : 465mm
Širina Naslona: 400mm
Stolica mora biti sukladna normam EN 581-1:2017 ili jednakovrijedno; EN 581-2:2015 ili jednakovrijedno; EN 581-2:2015/AC:2016 ili jednakovrijedno Dozvoljeno odstupanje u dimenzijama: +-1% 
</t>
    </r>
    <r>
      <rPr>
        <i/>
        <sz val="10"/>
        <rFont val="Tahoma"/>
        <family val="2"/>
        <charset val="238"/>
      </rPr>
      <t xml:space="preserve">Sve komplet s dopremom, montažom, pripadajućim priborom, spojnim sredstvima, te u dogovoru s projektantom.
(vidi sliku B3 / TIPSKA OPREMA; ST B-21b) </t>
    </r>
    <r>
      <rPr>
        <sz val="10"/>
        <rFont val="Tahoma"/>
        <family val="2"/>
        <charset val="238"/>
      </rPr>
      <t xml:space="preserve"> </t>
    </r>
  </si>
  <si>
    <r>
      <t xml:space="preserve">Stolac za polivalentnu dvoranu
</t>
    </r>
    <r>
      <rPr>
        <sz val="10"/>
        <rFont val="Tahoma"/>
        <family val="2"/>
        <charset val="238"/>
      </rPr>
      <t>Visoko kvalitetna ergonomski oblikovana stolica. Stolica ima sjedište i naslon izvedeno iz dva dijela .
Naslon stolice
Sastoji se od drvene jezgre na koju je aplicirana visokokvalitetna poliuretanska pjena minimalne gustoće 25 kg/m3, te minimalne visine od poda 845mm, naslon ergonomski oblikovan i  presvučen  visokokvalitetnom tkaninom prema izboru, 
Sjedište stolice
Sjedište stolice ergonomski je oblikovano, sastoji se od drvene jezgre na koju je aplicirana visokokvalitetna poliuretanska pjena minimalne gustoće min. 55 kg/m3 sjedište  presvučeno visokokvalitetnom tkaninom  boje prema izboru sa minimalno 10 boja na izbor.
Stolica mora biti sukladna normi EN 16139:2013 ili jednakovrijedno; EN 16139:2013/AC:2013 nivo 2 ili jednakovrijedno, EN ISO 12947-2:2000 - 100.000 ciklusa ili jednakovrijedno, EN 1021-1:2015 ili jednakovrijedno i EN 1021-2:2015 ili jednakovrijedno</t>
    </r>
  </si>
  <si>
    <t xml:space="preserve">Konstrukcija stolca
Podnožje stolice izvedena  od  savijenih okruglih čeličnih cijevi završne obrade  krom u obliku skije u doljem dijelu savinute prema van; PVC stope za zaštitu od grebanja podova. Mogućnost slaganja jedan na drugi (radi uštede prostora).
Dimenzije stolice
Ukupna širina: 515mm
Ukupna dubina: 550mm
Ukupna visina: 845mm
Visina sjedišta: 455mm
Dozvoljeno odstupanje u dimenzijama: +-1% 
Sve komplet s dopremom, montažom, pripadajućim priborom, spojnim sredstvima, te u dogovoru s projektantom.
(vidi sliku B3 / TIPSKA OPREMA; ST B-22)  </t>
  </si>
  <si>
    <r>
      <t xml:space="preserve">Barski stolac
</t>
    </r>
    <r>
      <rPr>
        <sz val="10"/>
        <rFont val="Tahoma"/>
        <family val="2"/>
        <charset val="238"/>
      </rPr>
      <t xml:space="preserve">Barski stolac sastoji se od rotirajućeg poliuretanskog sjedala, metalne podkonstrukcije s osloncima za stopala. Baza stolca - centralna metalna krom sa plinskim podizačem; sjedalo izvedeno iz lijevane plastike u jednom komadu i služi kao osloncima za stopala - oblik Z, ispod sjedala prihvatnik koji služiu za podizanje i spuštanje sjedala, na osloncima za stopala inox pločica za zaštitu od grebanja. 
Dimenzije: 
Promjer baze:  400mm
Ukupna dubina:405 mm 
Ukupna širina: 408mm 
Visina sjedala: 689-790mm
Dozvoljeno odstupanje u dimenzijama: +-1%  
Stolica mora biti sukladna normi EN 16139:2013 ili jednakovrijedno; EN 16139:2013/AC:2013 nivo 2  ili jednakovrijedno, </t>
    </r>
    <r>
      <rPr>
        <i/>
        <sz val="10"/>
        <rFont val="Tahoma"/>
        <family val="2"/>
        <charset val="238"/>
      </rPr>
      <t xml:space="preserve">Sve komplet s dopremom, montažom, pripadajućim priborom, spojnim sredstvima, te u dogovoru s projektantom.
(vidi sliku B3 / TIPSKA OPREMA; ST B-23) </t>
    </r>
    <r>
      <rPr>
        <sz val="10"/>
        <rFont val="Tahoma"/>
        <family val="2"/>
        <charset val="238"/>
      </rPr>
      <t xml:space="preserve"> </t>
    </r>
  </si>
  <si>
    <r>
      <t xml:space="preserve">Stolac bez naslona
</t>
    </r>
    <r>
      <rPr>
        <sz val="10"/>
        <rFont val="Tahoma"/>
        <family val="2"/>
        <charset val="238"/>
      </rPr>
      <t xml:space="preserve">Stolac bez naslona s mogućnošću reguliranja visine vijkom. Sjedalo je izrađeno kao drvena struktura Ø cca 30cm. Noge su izrađene od metala, zvjezdasta baza sa stopama kružnog tlocrta koje omogućavaju  prilagođavanje svim neravninama površine. Stolica mora biti sukladna normi EN 16139:2013 ili jednakovrijedno; EN 16139:2013/AC:2013 nivo 2 ili jednakovrijedno.       
Dozvoljeno odstupanje u dimenzijama: +- 1%  
</t>
    </r>
    <r>
      <rPr>
        <i/>
        <sz val="10"/>
        <rFont val="Tahoma"/>
        <family val="2"/>
        <charset val="238"/>
      </rPr>
      <t xml:space="preserve">Sve komplet s dopremom, montažom, pripadajućim priborom, spojnim sredstvima, te u dogovoru s projektantom.
(vidi sliku B3 / TIPSKA OPREMA; ST B-24a)  </t>
    </r>
  </si>
  <si>
    <r>
      <t xml:space="preserve">Stolac s naslonom
</t>
    </r>
    <r>
      <rPr>
        <sz val="10"/>
        <rFont val="Tahoma"/>
        <family val="2"/>
        <charset val="238"/>
      </rPr>
      <t xml:space="preserve">Stolac s naslonom i mogućnošću reguliranja visine vijkom. Sjedalo širine 340mm i naslon izrađeni su iz furnirskog otpreska obrade i boje po izboru projektanta. Podkonstrukciju čini zvjezdasta baza sa stopama kružnog tlocrta koje omogućavaju prilagođavanje svim neravninama površine.
Stolica mora biti sukladna normi EN 16139:2013 ili jednakovrijedno; EN 16139:2013/AC:2013 nivo 2 ili jednakovrijedno.
Dozvoljeno odstupanje u dimenzijama: +-1% </t>
    </r>
    <r>
      <rPr>
        <i/>
        <sz val="10"/>
        <rFont val="Tahoma"/>
        <family val="2"/>
        <charset val="238"/>
      </rPr>
      <t xml:space="preserve">
Sve komplet s dopremom, montažom, pripadajućim priborom, spojnim sredstvima, te u dogovoru s projektantom. 
(vidi sliku B3 / TIPSKA OPREMA; ST B-24b)  </t>
    </r>
  </si>
  <si>
    <r>
      <t xml:space="preserve">Stolci za čekaonicu s naslonom
</t>
    </r>
    <r>
      <rPr>
        <sz val="10"/>
        <rFont val="Tahoma"/>
        <family val="2"/>
        <charset val="238"/>
      </rPr>
      <t xml:space="preserve">Stavka se sastoji od metalne podkonstrukcije i na nju fiksirana četiri stolca.  Sastoji se od aluminjske konstrukcije smiještene na 4 aluminijske noge promjera 22 i debljine 1.5 mm povezane ovalnom aluminijskom prečkom presjeka 80x40mm  na koju su učvrščeni stolci. Sjedalo i naslon pojedinog stolca izvedeni iz polipromilenskog odljevka; Širina: 2460mm. Stolica mora biti sukladna normi EN 16139:2013 ili jednakovrijedno; EN 16139:2013/AC:2013 nivo 2 ili jednakovrijedno. Dozvoljeno odstupanje u dimenzijama: +-1% 
</t>
    </r>
    <r>
      <rPr>
        <i/>
        <sz val="10"/>
        <rFont val="Tahoma"/>
        <family val="2"/>
        <charset val="238"/>
      </rPr>
      <t xml:space="preserve">Sve komplet s dopremom, montažom, pripadajućim priborom, spojnim sredstvima, te u dogovoru s projektantom. 
(vidi sliku B3 / TIPSKA OPREMA; ST B-25)  </t>
    </r>
  </si>
  <si>
    <r>
      <t xml:space="preserve">Stolac za hranjenje male djece
</t>
    </r>
    <r>
      <rPr>
        <sz val="10"/>
        <rFont val="Tahoma"/>
        <family val="2"/>
        <charset val="238"/>
      </rPr>
      <t xml:space="preserve">• s duplim pladnjem za hranu koji se može prati u perilici posuđa
• zaštita od proklizavanja djeteta ispod pladnja
• sigurnosni pojas u pet točaka
• presvlaka izrađena od eko kože
• pet pozicija nagiba leđnog naslona
• sedam visina
• četiri gumena kotača s kočnicama
• sklopljena zauzima vrlo malomjesta.
• sklopljena hranilica: 30 x 95 cm
• sastavljena hranilica: 75 x 55 x 104 cm
• težina hranilice: 7,6 kg
Stolica mora biti sukladna normi EN 14988:2017 ili jednakovrijedno Dozvoljeno odstupanje u dimenzijama: +-1% 
</t>
    </r>
    <r>
      <rPr>
        <i/>
        <sz val="10"/>
        <rFont val="Tahoma"/>
        <family val="2"/>
        <charset val="238"/>
      </rPr>
      <t xml:space="preserve">Sve komplet s dopremom, montažom, pripadajućim priborom, spojnim sredstvima, te u dogovoru s projektantom. 
(vidi sliku B3 / TIPSKA OPREMA; ST B-26)  </t>
    </r>
  </si>
  <si>
    <r>
      <t xml:space="preserve">Modularna klupska garnitura – jedno sjedalo
</t>
    </r>
    <r>
      <rPr>
        <sz val="10"/>
        <rFont val="Tahoma"/>
        <family val="2"/>
        <charset val="238"/>
      </rPr>
      <t xml:space="preserve">Klupska modularna garnitura jednostavnih linija - jednosjed. Karakterizira je niz elemenata koji se mogu jednostavno kombinirati uz pomoć konektora. Elementi su modularni tj. mogu se odvajati i spajati i omogućiti veliki broj varijanti postava i korištenja. Fotelja je izvedena kao metalna i drvena podkonstrukcija. Metalni elementi su izrađeni od ogruglih profila i plastificirani u bijelu ili crnu boju. Nogice elementa su djelomično izrađene od metala i drva - masiva bukve. Sjedalo tapecirano u visokokvalitetnu tkaninu je izrađeno u 3 sloja spužve gustoće 40kg/m3; debljine 91,5-13cm. Naslon je tapeciran u visokokvalitetnu tkaninu i izrađen je iz rezane spužve gustoće 21kg/m3; debljina naslona: 9,5cm. Konektori za međusobno spajanje elemenata su izrađeni od metala i nisu vidljivi kada su elementi spojeni (jedan do drugoga).  Dimenzije: visina sjedišta: 42cm; visina naslona: 42cm; ukupna širina: 75cm; ukupna dubina: 75cm.               Garnitura mora biti sukladna normi EN 16139:2013 ili jednakovrijedno; EN 16139:2013/AC:2013 nivo 2 ili jednakovrijedno, EN ISO 12947-2:2000 - 100.000 ciklusa ili jednakovrijedno, EN 1021-1:2015 ili jednakovrijedno i EN 1021-2:2015 ili jednakovrijedno Dozvoljeno odstupanje u dimenzijama: +-1%
</t>
    </r>
    <r>
      <rPr>
        <i/>
        <sz val="10"/>
        <rFont val="Tahoma"/>
        <family val="2"/>
        <charset val="238"/>
      </rPr>
      <t xml:space="preserve">Sve komplet s dopremom, montažom, pripadajućim priborom, spojnim sredstvima, te u dogovoru s projektantom. 
(vidi sliku B3 / TIPSKA OPREMA; ST B-27a)  </t>
    </r>
  </si>
  <si>
    <r>
      <t xml:space="preserve">Modularna klupska garnitura – duplo sjedalo
</t>
    </r>
    <r>
      <rPr>
        <sz val="10"/>
        <rFont val="Tahoma"/>
        <family val="2"/>
        <charset val="238"/>
      </rPr>
      <t xml:space="preserve">Klupska modularna garnitura jednostavnih linija - dvosjed. Karakterizira je niz elemenata koji se mogu jednostavno kombinirati uz pomoć konektora. Elementi su modularni tj. mogu se odvajati i spajati i omogućiti veliki broj varijanti postava i korištenja. Fotelja je izvedena kao metalna i drvena podkonstrukcija. Metalni elementi su izrađeni od ogruglih profila i plastificirani u bijelu ili crnu boju. Nogice elementa su djelomično izrađene od metala i drva - masiva bukve. Sjedalo tapecirano u visokokvalitetnu tkaninu je izrađeno u 3 sloja spužve gustoće 40kg/m3; debljine 91,5-13cm. Naslon je tapeciran u visokokvalitetnu tkaninu i izrađen je iz rezane spužve gustoće 21kg/m3; debljina naslona: 9,5cm. Konektori za međusobno spajanje elemenata su izrađeni od metala i nisu vidljivi kada su elementi spojeni (jedan do drugoga). Dimenzije: visina sjedišta: 42cm; visina naslona: 42cm; ukupna širina: 150cm; ukupna dubina: 75cm.              Garnitura mora biti sukladna normi EN 16139:2013 ili jednakovrijedno; EN 16139:2013/AC:2013 nivo 2 ili jednakovrijedno, EN ISO 12947-2:2000 - 100.000 ciklusa ili jednakovrijedno, EN 1021-1:2015 ili jednakovrijedno i EN 1021-2:2015 ili jednakovrijedno Dozvoljeno odstupanje u dimenzijama: +-1% 
</t>
    </r>
    <r>
      <rPr>
        <i/>
        <sz val="10"/>
        <rFont val="Tahoma"/>
        <family val="2"/>
        <charset val="238"/>
      </rPr>
      <t xml:space="preserve">Sve komplet s dopremom, montažom, pripadajućim priborom, spojnim sredstvima, te u dogovoru s projektantom. 
(vidi sliku B3 / TIPSKA OPREMA; ST B-27a)  </t>
    </r>
  </si>
  <si>
    <r>
      <t xml:space="preserve">Modularna klupska garnitura – kutni element
</t>
    </r>
    <r>
      <rPr>
        <sz val="10"/>
        <rFont val="Tahoma"/>
        <family val="2"/>
        <charset val="238"/>
      </rPr>
      <t xml:space="preserve">Klupska modularna garnitura jednostavnih linija - kutni element 90 stupnjeva . Karakterizira je niz elemenata koji se mogu jednostavno kombinirati uz pomoć konektora. Elementi su modularni tj. mogu se odvajati i spajati i omogućiti veliki broj varijanti postava i korištenja. Fotelja je izvedena kao metalna i drvena podkonstrukcija. Metalni elementi su izrađeni od ogruglih profila i plastificirani u bijelu ili crnu boju. Nogice elementa su djelomično izrađene od metala i drva - masiva bukve. Sjedalo tapecirano u visokokvalitetnu tkaninu je izrađeno u 3 sloja spužve gustoće 40kg/m3; debljine 91,5-13cm. Naslon je tapeciran u visokokvalitetnu tkaninu i izrađen je iz rezane spužve gustoće 21kg/m3; debljina naslona: 9,5cm. Konektori za međusobno spajanje elemenata su izrađeni od metala i nisu vidljivi kada su elementi spojeni (jedan do drugoga).  Dimenzije: visina sjedišta: 42cm; visina naslona: 42cm; ukupna širina: 75cm; ukupna dubina: 75cm.           Garnitura mora biti sukladna normi EN 16139:2013 ili jednakovrijedno; EN 16139:2013/AC:2013 nivo 2 ili jednakovrijedno, EN ISO 12947-2:2000 - 100.000 ciklusa ili jednakovrijedno, EN 1021-1:2015 ili jednakovrijedno i EN 1021-2:2015 ili jednakovrijedno Dozvoljeno odstupanje u dimenzijama: +-1% 
</t>
    </r>
    <r>
      <rPr>
        <i/>
        <sz val="10"/>
        <rFont val="Tahoma"/>
        <family val="2"/>
        <charset val="238"/>
      </rPr>
      <t xml:space="preserve">Sve komplet s dopremom, montažom, pripadajućim priborom, spojnim sredstvima, te u dogovoru s projektantom. 
(vidi sliku B3 / TIPSKA OPREMA; ST B-27a)  </t>
    </r>
  </si>
  <si>
    <r>
      <t xml:space="preserve">Klupa s okvirom i sjedištem 120x40x80cm
</t>
    </r>
    <r>
      <rPr>
        <sz val="10"/>
        <rFont val="Tahoma"/>
        <family val="2"/>
        <charset val="238"/>
      </rPr>
      <t xml:space="preserve">Na klupu s okvirom i sjedištem postavlja se garderobni ormar st. B31a u za to predviđeni metalni okvir. Osnovna konstrukcija je metalna, sjedište dubine 30 cm se izvodi od masivnih drvenih letvica, zaštićenih lakom. Dimenzija:120x40x80 cm. Sve komplet s dopremom, montažom, svim potrebnim priborom, spojnim sredstvima i okovom, te u dogovoru s projektantom. Klupa mora biti sukladna normi EN 16139:2013 ili jednakovrijedno; EN 16139:2013/AC:2013 nivo 2 ili jednakovrijedno,
Dozvoljeno odstupanje u dimenzijama: +-1%  </t>
    </r>
    <r>
      <rPr>
        <i/>
        <sz val="10"/>
        <rFont val="Tahoma"/>
        <family val="2"/>
        <charset val="238"/>
      </rPr>
      <t>Sve komplet s dopremom, montažom, pripadajućim priborom, spojnim sredstvima, te u dogovoru s projektantom. (vidi sliku B3 / TIPSKA OPREMA; ST B-28)</t>
    </r>
  </si>
  <si>
    <r>
      <t xml:space="preserve">Klupa 200x40x40 cm
</t>
    </r>
    <r>
      <rPr>
        <sz val="10"/>
        <rFont val="Tahoma"/>
        <family val="2"/>
        <charset val="238"/>
      </rPr>
      <t>Samostalna garderobna klupa s čeličnim okvirom i sjedištem izrađenim od masivnih drvenih letvica, zaštićenih lakom. Dimenzija klupe je cca.200x40x40 cm. Klupa mora biti sukladna normi EN 16139:2013 ili jednakovrijedno; EN 16139:2013/AC:2013 nivo 2 ili jednakovrijedno, Dozvoljeno odstupanje u dimenzijama: +-1%.   Sve komplet s dopremom, montažom, pripadajućim priborom, spojnim sredstvima, te u dogovoru s projektantom. (vidi sliku B3 / TIPSKA OPREMA; ST B-29)</t>
    </r>
  </si>
  <si>
    <r>
      <t xml:space="preserve">Pomoćni krevet na sklapanje
</t>
    </r>
    <r>
      <rPr>
        <sz val="10"/>
        <rFont val="Tahoma"/>
        <family val="2"/>
        <charset val="238"/>
      </rPr>
      <t xml:space="preserve">Rasklopna fotelja izvedena iz tri dijela. Podkonstrukcija je metalna u boji po izboru projektanata. Madrac izveden od poliuretanske spužve velike gustoće obložene uklonjivom vatrootpornom tkaninom u deznu i boji prema odabiru projektanata. Dimenzije: 70x200cm. </t>
    </r>
    <r>
      <rPr>
        <i/>
        <sz val="10"/>
        <rFont val="Tahoma"/>
        <family val="2"/>
        <charset val="238"/>
      </rPr>
      <t xml:space="preserve">Sve komplet s dostavom i u dogovoru s projektantima. </t>
    </r>
    <r>
      <rPr>
        <sz val="10"/>
        <rFont val="Tahoma"/>
        <family val="2"/>
        <charset val="238"/>
      </rPr>
      <t xml:space="preserve">Krevet mora biti sukladna normi EN1725:2001 ili jednakovrijedno. </t>
    </r>
    <r>
      <rPr>
        <i/>
        <sz val="10"/>
        <rFont val="Tahoma"/>
        <family val="2"/>
        <charset val="238"/>
      </rPr>
      <t xml:space="preserve"> </t>
    </r>
    <r>
      <rPr>
        <sz val="10"/>
        <rFont val="Tahoma"/>
        <family val="2"/>
        <charset val="238"/>
      </rPr>
      <t>Dozvoljeno odstupanje u dimenzijama: +-1%</t>
    </r>
    <r>
      <rPr>
        <i/>
        <sz val="10"/>
        <rFont val="Tahoma"/>
        <family val="2"/>
        <charset val="238"/>
      </rPr>
      <t xml:space="preserve">  Sve komplet s dopremom, montažom, pripadajućim priborom, spojnim sredstvima, te u dogovoru s projektantom. (vidi sliku B3 / TIPSKA OPREMA; ST B-30)</t>
    </r>
  </si>
  <si>
    <r>
      <t xml:space="preserve">Garderobni ormar
</t>
    </r>
    <r>
      <rPr>
        <sz val="10"/>
        <rFont val="Tahoma"/>
        <family val="2"/>
        <charset val="238"/>
      </rPr>
      <t>Garderobni ormar izrađen je od čeličnog lima i površinski zaštićen plastifikacijom. Kućište ormara izrađeno je u svijetlo sivoj boji (RAL7035), a vrata ormara u svijetlo sivoj boji (RAL7035) ili nekoj od 5 osnovnih boja po izboru projektanta. Vrata imaju otvore za provjetravanje, okvir za etikete i cilindričnu bravu s 2 ključa. Unutar ormarića nalazi se polica, nosač vješalica te tri kuke za vješanje  odjeće. Ormarić je opremljen kompletom  dodatne opreme (ogledalo i nosač kišobrana).  Ormari mou biti povezani u cjeline po 1, 2, 3 ili 4 pretinca/vrata u jednom kućištu. Dimenzije: 30x50x180cm.       Ormar mora biti sukladan normi EN 16121:2017 ili jednakovrijedno
Dozvoljeno odstupanje u dimenzijama: +-1% 1mm
Sve komplet s dopremom, montažom, svim potrebnim priborom, spojnim sredstvima i okovom, te u dogovoru s projektantom.
(vidi sliku B3 / TIPSKA OPREMA; ST B-31)</t>
    </r>
  </si>
  <si>
    <r>
      <t xml:space="preserve">Garderobni ormar
</t>
    </r>
    <r>
      <rPr>
        <sz val="10"/>
        <rFont val="Tahoma"/>
        <family val="2"/>
        <charset val="238"/>
      </rPr>
      <t>Garderobni ormar izrađen je od čeličnog lima i površinski zaštićen plastifikacijom. Kućište ormara izrađeno je u svijetlo sivoj boji (RAL 7035), a vrata ormara u svijetlo sivoj boji (RAL 7035) ili nekoj od 5 osnovnih boja po izboru projektanta. Vrata imaju otvore za provjetravanje, okvir za etikete i cilindričnu bravu s 2 ključa. Ormarić ima središnju pregradu za odjeljivanje odjeće i nogice visine min 10cm. Unutar ormarića nalazi se polica, nosač vješalica  te tri kuke za vješanje  odjeće. Ormarić je opremljen kompletom  dodatne opreme (ogledalo i nosač kišobrana). Ormari mogu biti povezani u cjeline po 1, 2 ili 3 pretinca/vrata u jednom kućištu. Dimenzije: 40x50x180 cm.    Ormar mora biti sukladan normi EN 16121:2017 ili jednakovrijedno Dozvoljeno odstupanje u dimenzijama: +-1%.</t>
    </r>
    <r>
      <rPr>
        <i/>
        <sz val="10"/>
        <rFont val="Tahoma"/>
        <family val="2"/>
        <charset val="238"/>
      </rPr>
      <t xml:space="preserve"> Sve komplet s dopremom, montažom, svim potrebnim priborom, spojnim sredstvima i okovom, te u dogovoru s projektantom.
</t>
    </r>
    <r>
      <rPr>
        <sz val="10"/>
        <rFont val="Tahoma"/>
        <family val="2"/>
        <charset val="238"/>
      </rPr>
      <t>(vidi sliku B3 / TIPSKA OPREMA; ST B-31a)</t>
    </r>
  </si>
  <si>
    <r>
      <t>Ormar za prijenosna računala</t>
    </r>
    <r>
      <rPr>
        <sz val="10"/>
        <rFont val="Tahoma"/>
        <family val="2"/>
        <charset val="238"/>
      </rPr>
      <t xml:space="preserve">                                                                                                                              
Ormar za prijenosna računala s 10 pretinaca izrađen je od čeličnog lima i plastificiran u svijetlo sivu boju RAL 7035. Vrata mogu u svijetlo sivoj boji RAL 7035 ili u nekoj od 5 osnovnih boja po izboru projektanta. Svaki pretinac ima okvir za etikete i cilindričnu bravu. Dimenzije (šxdxv): 40x50x180 cm.   Ormar mora biti sukladan normi EN 16121:2017 ili jednakovrijedno Dozvoljeno odstupanje u dimenzijama: +-1%. </t>
    </r>
    <r>
      <rPr>
        <i/>
        <sz val="10"/>
        <rFont val="Tahoma"/>
        <family val="2"/>
        <charset val="238"/>
      </rPr>
      <t xml:space="preserve">Sve komplet s dopremom, montažom, svim potrebnim priborom, spojnim sredstvima i okovom, te u dogovoru s projektantom. </t>
    </r>
    <r>
      <rPr>
        <sz val="10"/>
        <rFont val="Tahoma"/>
        <family val="2"/>
        <charset val="238"/>
      </rPr>
      <t>(vidi sliku B3 / TIPSKA OPREMA; ST B-32)</t>
    </r>
  </si>
  <si>
    <r>
      <t xml:space="preserve">Ormar za alat s ladicom i policom
</t>
    </r>
    <r>
      <rPr>
        <sz val="10"/>
        <rFont val="Tahoma"/>
        <family val="2"/>
        <charset val="238"/>
      </rPr>
      <t xml:space="preserve">Ormar je izrađen od čeličnog lima i sastavljen od tri osnovna elementa: kućišta, ladice i police. Namijenjen je za čuvanje pribora i alata  najrazličitijih alatnih strojeva i uređaja. Kućište se zatvara dvokrilnim vratima, vođen vanjskim  spojnicama, koje  omogućuju otvaranje do 180°. Desna vrata opremljena su cilindričnom bravom koja se dvostrano zatvara. Unutrašnjost ormara opremljena je 1 ladicom i 1 policom. Ormar je površinski zaštićen plastifikacijom u svijetlo sivoj boji (RAL 7035). Gornja ploha ormarića zaštićena je gumenom oblogom. Dimenzije: 75x126x60cm. Dozvoljeno odstupanje u dimenzijama: +-1%
</t>
    </r>
    <r>
      <rPr>
        <i/>
        <sz val="10"/>
        <rFont val="Tahoma"/>
        <family val="2"/>
        <charset val="238"/>
      </rPr>
      <t>Sve komplet s dopremom, montažom, svim potr. priborom, spojnim sred. i okovom, te u dogovoru s projektantom.</t>
    </r>
    <r>
      <rPr>
        <sz val="10"/>
        <rFont val="Tahoma"/>
        <family val="2"/>
        <charset val="238"/>
      </rPr>
      <t xml:space="preserve"> (vidi sliku B3 / TIPSKA OPREMA; ST B-33)</t>
    </r>
  </si>
  <si>
    <r>
      <t xml:space="preserve">Skladišni regal 120x60cm
</t>
    </r>
    <r>
      <rPr>
        <sz val="10"/>
        <rFont val="Tahoma"/>
        <family val="2"/>
        <charset val="238"/>
      </rPr>
      <t xml:space="preserve">Višenamjenski metalni regal s policama podesivim po visini s korakom maksimalno 3,5 cm. Regal se sastoji od čeličnih stupova pravokutnog presjeka dim.3x5 cm, polica dmenzija 120x60 cm s nosačima, prečkama, ukrutama i ostalim elementima za osiguranje funkcionalnosti. Stupovi imaju plastične podloške za zaštitu od usijecanja u podlogu. Regal se sastavlja i montira bez upotrebe alata i vijaka. Po visini se montira 5 polica sa svijetlim razmakom od cca 35 cm. Regali su površinski zaštićeni bojom sušenom na visokim temperaturama (plastifikacijom) u RAL 7035 (svijetlo siva boja). Dimenzije (šxdxv): 120x60x200cm.                                                     Regal mora biti sukladan normi EN 16121:2017 ili jednakovrijedno
Dozvoljeno odstupanje u dimenzijama: +- 1% 
</t>
    </r>
    <r>
      <rPr>
        <i/>
        <sz val="10"/>
        <rFont val="Tahoma"/>
        <family val="2"/>
        <charset val="238"/>
      </rPr>
      <t>Sve komplet s dopremom, montažom, svim potrebnim priborom, spojnim sredstvima i okovom, te u dogovoru s projektantom.</t>
    </r>
    <r>
      <rPr>
        <sz val="10"/>
        <rFont val="Tahoma"/>
        <family val="2"/>
        <charset val="238"/>
      </rPr>
      <t xml:space="preserve"> 
(vidi sliku B3 / TIPSKA OPREMA; ST B-34)</t>
    </r>
  </si>
  <si>
    <r>
      <t xml:space="preserve">Skladišni regal 100x60cm
</t>
    </r>
    <r>
      <rPr>
        <sz val="10"/>
        <rFont val="Tahoma"/>
        <family val="2"/>
        <charset val="238"/>
      </rPr>
      <t xml:space="preserve">Opis stavke je istovjetan opisu B34. Dimenzije: 100x60x200cm;          Ormar mora biti sukladan normi EN 16121:2017 ili jednakovrijedno. Dozvoljeno odstupanje u dimenzijama: +-1% 
</t>
    </r>
    <r>
      <rPr>
        <i/>
        <sz val="10"/>
        <rFont val="Tahoma"/>
        <family val="2"/>
        <charset val="238"/>
      </rPr>
      <t>Sve komplet s dopremom, montažom, svim potrebnim priborom, spojnim sredstvima i okovom, te u dogovoru s projektantom. 
(vidi sliku B3 / TIPSKA OPREMA; ST B-34)</t>
    </r>
  </si>
  <si>
    <r>
      <t xml:space="preserve">Skladišni regal 100x60cm
</t>
    </r>
    <r>
      <rPr>
        <sz val="10"/>
        <rFont val="Tahoma"/>
        <family val="2"/>
        <charset val="238"/>
      </rPr>
      <t xml:space="preserve">Opis stavke je istovjetan opisu B34. Dimenzije: 100x30x200cm; Dozvoljeno odstupanje u dimenzijama: +-1%
</t>
    </r>
    <r>
      <rPr>
        <i/>
        <sz val="10"/>
        <rFont val="Tahoma"/>
        <family val="2"/>
        <charset val="238"/>
      </rPr>
      <t>Sve komplet s dopremom, montažom, svim potrebnim priborom, spojnim sredstvima i okovom, te u dogovoru s projektantom. 
(vidi sliku B3 / TIPSKA OPREMA; ST B-34)</t>
    </r>
  </si>
  <si>
    <r>
      <t xml:space="preserve">Ormarić za ključeve
</t>
    </r>
    <r>
      <rPr>
        <sz val="10"/>
        <rFont val="Tahoma"/>
        <family val="2"/>
        <charset val="238"/>
      </rPr>
      <t xml:space="preserve">Metalni ormarić izrađen od čeličnog lima debljine minimalno 1mm. Ormarić je opremljen kukicama na čeličnim lajsnama za pohranu do 100 ključeva (10 kukica na jednoj lajsni). Kukice su označene brojevima. Ormarić je pripremljen za montažu na zid (4 rupe na zadnjoj strani). Ormarić je plastificiran u svijetlo sivu boju RAL 7035. Zaključavanje: cilindar bravica s 2 ključa. Dimenzije (šxdxv): 38x8x55 cm, težina do 5,5kg. 
Ormarić mora biti sukladan normi EN 16121:2017 ili jednakovrijedno 
</t>
    </r>
    <r>
      <rPr>
        <i/>
        <sz val="10"/>
        <rFont val="Tahoma"/>
        <family val="2"/>
        <charset val="238"/>
      </rPr>
      <t xml:space="preserve">Sve komplet s dopremom, montažom, svim potrebnim priborom, spojnim sredstvima i okovom, te u dogovoru s projektantom. 
</t>
    </r>
    <r>
      <rPr>
        <sz val="10"/>
        <rFont val="Tahoma"/>
        <family val="2"/>
        <charset val="238"/>
      </rPr>
      <t>(vidi sliku B3 / TIPSKA OPREMA; ST B-37)</t>
    </r>
  </si>
  <si>
    <r>
      <t xml:space="preserve">Ormarić s kotačićima
</t>
    </r>
    <r>
      <rPr>
        <sz val="10"/>
        <rFont val="Tahoma"/>
        <family val="2"/>
        <charset val="238"/>
      </rPr>
      <t xml:space="preserve">Ormarić se sastoji od kućišta s jednom ladicom i jednim pretincem sa zaokretnim  vratima. Izrađen je od lima obrađenog lakiranjem prekrivnim materijalom izuzetno otpornim na kemijske i mehaničke utjecaje, u boji po izboru projektanata. Kućište je pri dnu oslonjeno na četiri kotačića. Ladica ima metalne vodilice. Dimenzije: 35x50x55cm. 
Ormarić mora biti sukladan normi EN 16121:2017 ili jednakovrijedno Dozvoljeno odstupanje u dimenzijama: +-1% 
</t>
    </r>
    <r>
      <rPr>
        <i/>
        <sz val="10"/>
        <rFont val="Tahoma"/>
        <family val="2"/>
        <charset val="238"/>
      </rPr>
      <t xml:space="preserve">Sve komplet s dopremom, montažom, svim potrebnim priborom, spojnim sredstvima i okovom, te u dogovoru s projektantom.
</t>
    </r>
    <r>
      <rPr>
        <sz val="10"/>
        <rFont val="Tahoma"/>
        <family val="2"/>
        <charset val="238"/>
      </rPr>
      <t>(vidi sliku B3 / TIPSKA OPREMA; ST B-38)</t>
    </r>
  </si>
  <si>
    <r>
      <t xml:space="preserve">Vodilica za zavjesu na ulazu u polivalentnoj dvorani
</t>
    </r>
    <r>
      <rPr>
        <sz val="10"/>
        <rFont val="Tahoma"/>
        <family val="2"/>
        <charset val="238"/>
      </rPr>
      <t xml:space="preserve">Stavka se sastoji od:
- aluminijske vodilice za akustičku blackout zavjesu (visine 450cm), pravokutnog presjeka, izgled i boju uskladiti sa projektantom
- dužina vodilice 560 cm (dužina otvora) + 100cm (dio na zidu gdje se složi), lom pod kutem od 110° između ta dva dijela.
- uključivo stropne nosače za pričvršćenje vodilice, klizače s kotačićima s kvačicama za zavjese, završni čepovi i ostali pribor. 
Zavjesa je iskazana u stavci D10b Obavezne osnovne posteljine, madraca i ostalih tekstilnih proizvoda (potrebno je uskladiti proizvode). Vodilica je na visini +4,50m, fiksirano u ab strop na visini +5,94m.
</t>
    </r>
    <r>
      <rPr>
        <i/>
        <sz val="10"/>
        <rFont val="Tahoma"/>
        <family val="2"/>
        <charset val="238"/>
      </rPr>
      <t>U cijenu ulazi  sve  komplet  s  izradom, dopremom i montažom, te  potrebnim  priborom,  spojnim  sredstvima, ukrutama stropnih nosača, premosnicama i okovom do pune funkcionalnosti proizvoda. Izvesti prema detaljima proizvođača, te radioničkim nacrtima odobrenim od projektanata.</t>
    </r>
  </si>
  <si>
    <r>
      <t xml:space="preserve">Vodilica za zavjesu u polivalentnoj dvorani
</t>
    </r>
    <r>
      <rPr>
        <sz val="10"/>
        <rFont val="Tahoma"/>
        <family val="2"/>
        <charset val="238"/>
      </rPr>
      <t xml:space="preserve">Stavka se sastoji od:
- aluminijske vodilice za akustičku backout zavjesu (visine 275cm), pravokutnog presjeka, izgled i boju uskladiti sa projektantom
- dužina vodilice 780 cm (dužina otvora) + 150cm (dio na zidu gdje se složi), lom pod kutem od 110° između ta dva dijela.
- uključivo stropne nosače za pričvršćenje vodilice, klizače s kotačićima s kvačicama za zavjese, završni čepovi i ostali pribor
Zavjesa je iskazana u stavci D10c Obavezne osnovne posteljine, madraca i ostalih tekstilnih proizvoda(potrebno je uskladiti proizvode). Vodilica je na visini +2.75m, unutar gispskartonskog spuštenog stropa.
</t>
    </r>
    <r>
      <rPr>
        <i/>
        <sz val="10"/>
        <rFont val="Tahoma"/>
        <family val="2"/>
        <charset val="238"/>
      </rPr>
      <t>U cijenu ulazi  sve  komplet  s  izradom, dopremom i montažom, te  potrebnim  priborom,  spojnim  sredstvima, ukrutama stropnih nosača, premosnicama i okovom do pune funkcionalnosti proizvoda. Izvesti prema detaljima proizvođača, te radioničkim nacrtima odobrenim od projektanata.</t>
    </r>
  </si>
  <si>
    <r>
      <t xml:space="preserve">Vodilica za zavjesu u polivalentnoj dvorani
</t>
    </r>
    <r>
      <rPr>
        <sz val="10"/>
        <rFont val="Tahoma"/>
        <family val="2"/>
        <charset val="238"/>
      </rPr>
      <t xml:space="preserve">Stavka se sastoji od:
- aluminijske vodilice za akustičku backout zavjesu (visine 450cm), pravokutnog presjeka, izgled i boju uskladiti sa projektantom
- dužina vodilice 1550 cm (dužina otvora) + 330cm (dio na zidu gdje se složi), lom pod kutem od 90° između ta dva dijela.
- uključivo stropne nosače za pričvršćenje vodilice, klizače s kotačićima s kvačicama za zavjese, završni čepovi i ostali pribor
Zavjesa je iskazana u stavci D10d Obavezne osnovne posteljine, madraca i ostalih tekstilnih proizvoda (potrebno je uskladiti proizvode).  Vodilica je na visini +4,50m, fiksirano u ab strop na visini +5,94m.
</t>
    </r>
    <r>
      <rPr>
        <i/>
        <sz val="10"/>
        <rFont val="Tahoma"/>
        <family val="2"/>
        <charset val="238"/>
      </rPr>
      <t>U cijenu ulazi  sve  komplet  s  izradom, dopremom i montažom, te  potrebnim  priborom,  spojnim  sredstvima, ukrutama stropnih nosača, premosnicama i okovom do pune funkcionalnosti proizvoda. Izvesti prema detaljima proizvođača, te radioničkim nacrtima odobrenim od projektanata.</t>
    </r>
  </si>
  <si>
    <r>
      <t xml:space="preserve">Oglasni ormarić s vratima
</t>
    </r>
    <r>
      <rPr>
        <sz val="10"/>
        <rFont val="Tahoma"/>
        <family val="2"/>
        <charset val="238"/>
      </rPr>
      <t xml:space="preserve">Osnovni korpus ormarića izražen je od aluminija (natur) s utorima za klizanje staklenih vrata. Dvoja staklena klizna vrata imaju mogućnost zaključavanja cilindričnom bravom. Ormarić se vješa na zid.
</t>
    </r>
    <r>
      <rPr>
        <i/>
        <sz val="10"/>
        <rFont val="Tahoma"/>
        <family val="2"/>
        <charset val="238"/>
      </rPr>
      <t>Sve komplet s dopremom, montažom, svim potrebnim priborom, spojnim sredstvima i okovom, te u dogovoru s projektantom. Dimenzije: 120x100cm
(vidi sliku B3 / TIPSKA OPREMA; ST B-44)</t>
    </r>
  </si>
  <si>
    <r>
      <t xml:space="preserve">Stolna svjetiljka
</t>
    </r>
    <r>
      <rPr>
        <sz val="10"/>
        <rFont val="Tahoma"/>
        <family val="2"/>
        <charset val="238"/>
      </rPr>
      <t>Radna stolna svijetiljka izrađena iz kombinacije materijala (aluminij i čelik); dužina: 68cm; visina: 54cm; promjer baze: 20cm; maksimalna ekstenzija u visinu: 108cm; maksimalna ekstenzija u dužinu: 102cm. LED. Boja: aluminij, bijela ili crna.  Dozvoljeno odstupanje u dimenzijama: +-2%
(vidi sliku B3 / TIPSKA OPREMA; ST B-45)</t>
    </r>
  </si>
  <si>
    <r>
      <rPr>
        <b/>
        <sz val="10"/>
        <rFont val="Tahoma"/>
        <family val="2"/>
        <charset val="238"/>
      </rPr>
      <t>Montažno - demontažna pozornica</t>
    </r>
    <r>
      <rPr>
        <b/>
        <i/>
        <sz val="10"/>
        <rFont val="Tahoma"/>
        <family val="2"/>
        <charset val="238"/>
      </rPr>
      <t xml:space="preserve">
</t>
    </r>
    <r>
      <rPr>
        <sz val="10"/>
        <rFont val="Tahoma"/>
        <family val="2"/>
        <charset val="238"/>
      </rPr>
      <t xml:space="preserve">Montažno - demontažna pozornica se sastoji od slijedećih elemenata:
- 21 praktikabel
- 21 sklopiva nosiva konstrukcija na kotačima
- 1 aluminijske stube
- 32m zaštitne zavjese, visine 60cm
Praktikabeli dimenzija 244x122x40/60cm imaju nosivu sklopivu konstrukciju - okvir od aluminijskih i čeličnih profila na koji su kotači koji služe da se sklopiva konstrukcija lako transportira do mjesta skladištenja. Okolo postavljene konstrukcije nalazi se zaštitana zavjesa. U aluminijski okvir je umetnuta ploha od višeslojne šperploče, završne obrade tepih sa aluminijskim završecima - rubovima. Aluminijske stube širine 100 cm, visine 60 cm, tepihom obloženih nastupnih ploha. Zaštitna zavjesa duljine 32m i visine 60cm (vrste materijala, dezena i boje prema odabiru projektanata). Ukupna visina pozornice je 60 cm. Površina gotove pozornice (bez stuba): 62 m2
Dozvoljeno odstupanje u dimenzijama: +-2%
</t>
    </r>
    <r>
      <rPr>
        <i/>
        <sz val="10"/>
        <rFont val="Tahoma"/>
        <family val="2"/>
        <charset val="238"/>
      </rPr>
      <t>Sve komplet s dopremom, montažom, svim potrebnim priborom, spojnim sredstvima i okovom,sve u dogovoru s projektantom.</t>
    </r>
    <r>
      <rPr>
        <sz val="10"/>
        <rFont val="Tahoma"/>
        <family val="2"/>
        <charset val="238"/>
      </rPr>
      <t xml:space="preserve">  
(vidi sliku B3 / TIPSKA OPREMA; ST B-46)</t>
    </r>
  </si>
  <si>
    <r>
      <t xml:space="preserve">Samostojeća vješalica za odlaganje odjevnih predmeta
</t>
    </r>
    <r>
      <rPr>
        <sz val="10"/>
        <rFont val="Tahoma"/>
        <family val="2"/>
        <charset val="238"/>
      </rPr>
      <t xml:space="preserve">Vješalica je metalna, kvadratičnog presjeka, završne obrade natur aluminij. Sastoji se iz tri dijela: centralnog - nosivog stupa, gornjeg dijela s osam istaka - vješalica koje se izvode iz kvadratičnih profila jednake obrade, te baze
- limene horizontalne plohe kvadratičnog tlocrta.
Dozvoljeno odstupanje u dimenzijama: +-2% 
</t>
    </r>
    <r>
      <rPr>
        <i/>
        <sz val="10"/>
        <rFont val="Tahoma"/>
        <family val="2"/>
        <charset val="238"/>
      </rPr>
      <t>Sve komplet s dostavom, ugradnjom, svim potrebnim spojnim sredstvima, sve u dogovoru s projektantima.  (vidi sliku B3 / TIPSKA OPREMA; ST B-48)</t>
    </r>
  </si>
  <si>
    <r>
      <t xml:space="preserve">Kuka za vješanje odjeće
</t>
    </r>
    <r>
      <rPr>
        <sz val="10"/>
        <rFont val="Tahoma"/>
        <family val="2"/>
        <charset val="238"/>
      </rPr>
      <t xml:space="preserve">Metalna kuka za vješanje odjeće kružnog presjeka promjera 20 mm, završne mat obrade. Kuka se učvršćuje na eternit ploče. Dimenzije: dub 64mm, visina 150mm </t>
    </r>
    <r>
      <rPr>
        <i/>
        <sz val="10"/>
        <rFont val="Tahoma"/>
        <family val="2"/>
        <charset val="238"/>
      </rPr>
      <t xml:space="preserve">Sve komplet s dostavom, ugradnjom, svim potrebnim spojnim sredstvima, sve u dogovoru s projektantima. </t>
    </r>
    <r>
      <rPr>
        <sz val="10"/>
        <rFont val="Tahoma"/>
        <family val="2"/>
        <charset val="238"/>
      </rPr>
      <t>(vidi sliku B3 / TIPSKA OPREMA; ST B-48)</t>
    </r>
  </si>
  <si>
    <r>
      <t xml:space="preserve">Vješalica
</t>
    </r>
    <r>
      <rPr>
        <sz val="10"/>
        <rFont val="Tahoma"/>
        <family val="2"/>
        <charset val="238"/>
      </rPr>
      <t>Aluminijska vješalica s prečkom za vješanje, te okretnom kukom. Aluminij eloksiran u srebrnoj boji, šipka promjera 13mm. Dimenzije: 47x17,5 cm</t>
    </r>
  </si>
  <si>
    <r>
      <t xml:space="preserve">Posuda za otpatke za javne prostore
</t>
    </r>
    <r>
      <rPr>
        <sz val="10"/>
        <rFont val="Tahoma"/>
        <family val="2"/>
        <charset val="238"/>
      </rPr>
      <t xml:space="preserve">Posuda za otpatke izrađena od čelika, vanjske aluminijske obloge, završne mat obrade. Zapremine 30 l. Dimenzije: 25x25x71 cm 
</t>
    </r>
    <r>
      <rPr>
        <i/>
        <sz val="10"/>
        <rFont val="Tahoma"/>
        <family val="2"/>
        <charset val="238"/>
      </rPr>
      <t>(vidi sliku B3 / TIPSKA OPREMA; ST B-51a)</t>
    </r>
  </si>
  <si>
    <r>
      <t xml:space="preserve">Posuda za otpatke za administrativne i gospodarske prostore
</t>
    </r>
    <r>
      <rPr>
        <sz val="10"/>
        <rFont val="Tahoma"/>
        <family val="2"/>
        <charset val="238"/>
      </rPr>
      <t>Posuda za otpatke volumena 15l; promjer koša: 260mm; visina: 315mm; koš je izrađen od čelika sa premazom epoksidnog poliestera otpornog na grebanje. Crni ili civi. (vidi sliku B3/ TIPSKA OPREMA; ST B-51b)</t>
    </r>
  </si>
  <si>
    <r>
      <t xml:space="preserve">Posuda za otpatke za sobe 
</t>
    </r>
    <r>
      <rPr>
        <sz val="10"/>
        <rFont val="Tahoma"/>
        <family val="2"/>
        <charset val="238"/>
      </rPr>
      <t>Posuda za otpatke volumena 15l; promjer koša: 260mm; visina: 315mm; koš je izrađen od čelika sa premazom epoksidnog poliestera otpornog na grebanje. Crni ili civi. (vidi sliku B3 / TIPSKA OPREMA; ST B-51c)</t>
    </r>
  </si>
  <si>
    <r>
      <t xml:space="preserve">Posuda za kišobrane u javnim prostorima
</t>
    </r>
    <r>
      <rPr>
        <sz val="10"/>
        <rFont val="Tahoma"/>
        <family val="2"/>
        <charset val="238"/>
      </rPr>
      <t>Posuda za kišobrane izrađena od čelika, vanjske aluminijske obloge, završne mat obrade. Dimenzije: 25x25x49cm Dozvoljeno odstupanje u dimenzijama: +-2% (vidi sliku B3 / TIPSKA OPREMA; ST B-52a)</t>
    </r>
  </si>
  <si>
    <r>
      <t xml:space="preserve">Posuda za kišobrane
</t>
    </r>
    <r>
      <rPr>
        <sz val="10"/>
        <rFont val="Tahoma"/>
        <family val="2"/>
        <charset val="238"/>
      </rPr>
      <t>Napravljen iz jedne plohe metalnog lima (bez varenja). Površinski zaštićen plastifikacijom; promjer: 26,5cm; visina: 45cm; crne boje. Kapacitet: 22l. Dozvoljeno odstupanje u dimenzijama: +-2% (vidi sliku B3 / TIPSKA OPREMA; ST B-52b)</t>
    </r>
  </si>
  <si>
    <r>
      <t xml:space="preserve">Čaša
</t>
    </r>
    <r>
      <rPr>
        <sz val="10"/>
        <rFont val="Tahoma"/>
        <family val="2"/>
        <charset val="238"/>
      </rPr>
      <t>Staklena čaša, jednostavnih linija, zapremine 2,5 dcl.</t>
    </r>
  </si>
  <si>
    <r>
      <t xml:space="preserve">Posuda za četkice u sobama, </t>
    </r>
    <r>
      <rPr>
        <sz val="10"/>
        <rFont val="Tahoma"/>
        <family val="2"/>
        <charset val="238"/>
      </rPr>
      <t>zapremine 2,5 -3,0 dcl.</t>
    </r>
  </si>
  <si>
    <r>
      <t xml:space="preserve">Posuda za cvijeće
</t>
    </r>
    <r>
      <rPr>
        <sz val="10"/>
        <rFont val="Tahoma"/>
        <family val="2"/>
        <charset val="238"/>
      </rPr>
      <t xml:space="preserve">Metalna  posuda za cvijeće, bez vidljivih spojeva na bridovima. Boja i završna obrada prema odabiru projektanata. Posuda se može koristiti u interijeru i eksterijeru.Dimenzije: 40x40x75cm </t>
    </r>
  </si>
  <si>
    <r>
      <t xml:space="preserve">Posuda za cvijeće
</t>
    </r>
    <r>
      <rPr>
        <sz val="10"/>
        <rFont val="Tahoma"/>
        <family val="2"/>
        <charset val="238"/>
      </rPr>
      <t xml:space="preserve">Metalna posuda za cvijeće, bez vidljivih spojeva na bridovima. Boja i završna obrada prema odabiru projektanata. Posuda se može koristiti u interijeru i eksterijeru. Dimenzije: 50x50x65cm </t>
    </r>
  </si>
  <si>
    <r>
      <t xml:space="preserve">Posuda za cvijeće
</t>
    </r>
    <r>
      <rPr>
        <sz val="10"/>
        <rFont val="Tahoma"/>
        <family val="2"/>
        <charset val="238"/>
      </rPr>
      <t xml:space="preserve">Metalna  posuda za cvijeće, bez vidljivih spojeva na bridovima. Boja i završna obrada prema odabiru projektanata. Posuda se može koristiti u interijeru i eksterijeru. Dimenzije: 55x50x100cm </t>
    </r>
  </si>
  <si>
    <r>
      <t xml:space="preserve">Zavjesa s vodilicom – kupaonica
</t>
    </r>
    <r>
      <rPr>
        <sz val="10"/>
        <rFont val="Tahoma"/>
        <family val="2"/>
        <charset val="238"/>
      </rPr>
      <t xml:space="preserve">Stavka se sastoji od:
- L aluminijske vodilice za kadu dimenzija 160 x 70 cm (boje i obrade prema odabiru projektanata)
- 2 zidna nosača za pričvršćenje  vodilice
- min. 20 klizača s kotačićima s kvačicama za zavjese
- vodootporne zavjese od poliesterskih vlakana dim. 200x190  cm (razvijene duljine 400x190 cm), boje i dezena prema odabiru projektanata.
</t>
    </r>
    <r>
      <rPr>
        <i/>
        <sz val="10"/>
        <rFont val="Tahoma"/>
        <family val="2"/>
        <charset val="238"/>
      </rPr>
      <t>U cijenu ulazi  sve  komplet  s  izradom,  dopremom  i montažom,  te  potrebnim  priborom, spojnim sredstvima, ukrutama  nosača  (po  potrebi   stropnih),   premosnicama i okovom. Izvesti  prema detaljima proizvođača, te radioničkim nacrtima odobrenim od projektanata.</t>
    </r>
  </si>
  <si>
    <r>
      <t xml:space="preserve">Prva pomoć
</t>
    </r>
    <r>
      <rPr>
        <sz val="10"/>
        <rFont val="Tahoma"/>
        <family val="2"/>
        <charset val="238"/>
      </rPr>
      <t>komplet pribor za pružanje prve pomoći</t>
    </r>
  </si>
  <si>
    <r>
      <t xml:space="preserve">Inoks kolica
</t>
    </r>
    <r>
      <rPr>
        <sz val="10"/>
        <rFont val="Tahoma"/>
        <family val="2"/>
        <charset val="238"/>
      </rPr>
      <t>kolica za room service</t>
    </r>
  </si>
  <si>
    <r>
      <t xml:space="preserve">Višenamjenska kolica za čistaćice
</t>
    </r>
    <r>
      <rPr>
        <sz val="10"/>
        <rFont val="Tahoma"/>
        <family val="2"/>
        <charset val="238"/>
      </rPr>
      <t>Na kotacima R100, 2 kante 15 lit, cijedilo, 2 pladnja 270/450/70, nosač i podloga vreće za smeće, držac za dršku i 2 kante 6 lit za gornje površine. 
Dimenzije 1150x675x1125mm. Težina: 20 kg</t>
    </r>
  </si>
  <si>
    <r>
      <t xml:space="preserve">Višenamjenska kolica za sobarice
</t>
    </r>
    <r>
      <rPr>
        <sz val="10"/>
        <rFont val="Tahoma"/>
        <family val="2"/>
        <charset val="238"/>
      </rPr>
      <t>Kolica metalne plastificirane konstrukcije s drvenim vodootpornim policama - obložene laminatom. (četiri etaže), dvije ovješene platnene vreće, dva fiksna i dva okretna kotača. Dimenzije: 1100/1430x500x1230mm</t>
    </r>
  </si>
  <si>
    <r>
      <t xml:space="preserve">Ručna kolica
</t>
    </r>
    <r>
      <rPr>
        <sz val="10"/>
        <rFont val="Tahoma"/>
        <family val="2"/>
        <charset val="238"/>
      </rPr>
      <t>Rudle</t>
    </r>
  </si>
  <si>
    <r>
      <t xml:space="preserve">Nosač zastave - unutarnji
</t>
    </r>
    <r>
      <rPr>
        <sz val="10"/>
        <rFont val="Tahoma"/>
        <family val="2"/>
        <charset val="238"/>
      </rPr>
      <t xml:space="preserve">Nosač - podni stalak za tri zastave (lepezasto raspoređene) od inoksa. 
</t>
    </r>
    <r>
      <rPr>
        <i/>
        <sz val="10"/>
        <rFont val="Tahoma"/>
        <family val="2"/>
        <charset val="238"/>
      </rPr>
      <t>Sve komplet s dopremom, te u dogovoru s projektantima.</t>
    </r>
  </si>
  <si>
    <r>
      <t xml:space="preserve">Komplet poliesterskih zastava
</t>
    </r>
    <r>
      <rPr>
        <sz val="10"/>
        <rFont val="Tahoma"/>
        <family val="2"/>
        <charset val="238"/>
      </rPr>
      <t xml:space="preserve">Komplet zastava: Republike Hrvatske, Dubrovačke županije, Grada Dubrovnika, Sveučilišta u Dubrovniku i Europske unije izrađen od poliestera. Zastave trebaju biti opremljene kopčama za vješanje na jarbol. Dimenzije zastava: 100x200 cm.
</t>
    </r>
    <r>
      <rPr>
        <i/>
        <sz val="10"/>
        <rFont val="Tahoma"/>
        <family val="2"/>
        <charset val="238"/>
      </rPr>
      <t>Sve komplet s dopremom, postavljanjem, spojnim sredstvima, potrebnim priborom i u dogovoru s projektantima.</t>
    </r>
  </si>
  <si>
    <r>
      <t xml:space="preserve">Komplet satenskih zastava
</t>
    </r>
    <r>
      <rPr>
        <sz val="10"/>
        <rFont val="Tahoma"/>
        <family val="2"/>
        <charset val="238"/>
      </rPr>
      <t xml:space="preserve">Komplet zastava: Republike Hrvatske, Dubrovačke županije, Grada Dubrovnika, Sveučiliša  u Dubrovniku i Europske unije izrađen od satena. Zastave trebaju biti opremljene potrebnim šlicevima  za vješanje na koplje. U stavku je uključen komplet od pet drvenih koplja, promjera 40 mm i dužine 250cm.
Dimenzije zastave: 80x160cm
</t>
    </r>
    <r>
      <rPr>
        <i/>
        <sz val="10"/>
        <rFont val="Tahoma"/>
        <family val="2"/>
        <charset val="238"/>
      </rPr>
      <t>Sve komplet s dopremom, postavljanjem, spojnim sredstvima, potrebnim priborom i u dogovoru s projektantima.</t>
    </r>
  </si>
  <si>
    <r>
      <t xml:space="preserve">Sef u sobi
</t>
    </r>
    <r>
      <rPr>
        <sz val="10"/>
        <rFont val="Tahoma"/>
        <family val="2"/>
        <charset val="238"/>
      </rPr>
      <t xml:space="preserve">Sef ima čvrstu čeličnu konstrukciju i jednostavan je za upotrebu. Kućište je izrađeno od čeličnog lima minimalne debljine 2 mm, a debljina ploče vrata je minimalno 5 mm. Sef ima ugrađenu motornu elektronsku bravu s ekranom i osvijetljenom tipkovnicom. Otvaranje sefa je na šifru. Brava se otvara s 3-6 znamenkastim kodom, za slučaj hitnosti - otvaranje s master kodom ili jedinstvenim master ključem. Napajanje brave: 4x AA baterije - uključene u cijenu. Tekstilna podloga na dnu sefa. Pripremljen za sidrenje (2 rupe u podnici + 2 rupe u leđima sefa), vijci uključeni. U ukupnu dubinu sefa je uključena i tipkovnica. Boja: antracit siva ili crna. Dimenzije (ŠxDxV): 390x395x195mm 
Dozvoljeno odstupanje: +/- 2%.
</t>
    </r>
    <r>
      <rPr>
        <i/>
        <sz val="10"/>
        <rFont val="Tahoma"/>
        <family val="2"/>
        <charset val="238"/>
      </rPr>
      <t>Sve komplet s dopremom, ugradnjom u stavke projektirane opreme 21a, 21b i 21c, svim potrebnim priborom i spojnim sredstvima, te u dogovoru s projektantom.</t>
    </r>
  </si>
  <si>
    <r>
      <t xml:space="preserve">Vatrootporni kartotečni ormar za čuvanje osobnih dosjea 
</t>
    </r>
    <r>
      <rPr>
        <sz val="10"/>
        <rFont val="Tahoma"/>
        <family val="2"/>
        <charset val="238"/>
      </rPr>
      <t xml:space="preserve">Ormar ima 4 ladice, izrađen je od čeličnog lima s višeslojnim stijenkama kućišta i ladica ormara. Dokumenti se odlažu u ladice u visećim mapama. Kapacitet ormara cca 200 mapa. Centralno zaključavanje cilindar bravom s min 2 ključa i zaštitom od prevrtanja. Vatrootpornost od minimalno 60 minuta - dokazuje se nekim od važećih certifikata prema EN 1047-1:2019 ili jednakovrijedno. Dimenzije ormara (šxdxv): minimalno 52,8x67,5x146,6 cm. Boja: RAL 9002. 
</t>
    </r>
    <r>
      <rPr>
        <i/>
        <sz val="10"/>
        <rFont val="Tahoma"/>
        <family val="2"/>
        <charset val="238"/>
      </rPr>
      <t>Sve komplet s dopremom, ugradnjom, svim potrebnim priborom i spojnim sredstvima, te u dogovoru s projektantom.</t>
    </r>
  </si>
  <si>
    <r>
      <t xml:space="preserve">Madrac za krevet 80x200cm
</t>
    </r>
    <r>
      <rPr>
        <sz val="10"/>
        <rFont val="Tahoma"/>
        <family val="2"/>
        <charset val="238"/>
      </rPr>
      <t xml:space="preserve">Madrac ima džepičastu opružnu jezgru izrađenu od čelične žice promjera 2 mm. Obloga je od prešanog regenerata tkanine (filca), i HR pjene. Navlaka je antibakterijska dvoslojna tkanina prošivena pamučnom vatom, PES vlaknima i PU pjenom. Navlaka treba biti teškogoriva, te zadovoljiti zahtjeve Oko-Tex Standarda 100 ili jednakovrijedno, normi EN 597-1:2016 ili jednakovrijedno i EN 597-2:2016 ili jednakovrijedno. Madrac mora biti sukladan normi EN 1957:2013 ili jednakovrijedno, tvrdoća madraca  treba biti Hs 4-6 (srednje tvrdi/meki madrac), normi EN 1725:2001 ili jednakovrijedan. Madrac je sastavni dio stavke A27a projektirane opreme, te njegove dimenzije treba uskladiti dimenzijama konstrukcije kreveta i mora biti sukladan normi EN 1334:2001 ili jedakovrijedno. Dimenzije: 200x80cm, visine 22 cm.
</t>
    </r>
    <r>
      <rPr>
        <i/>
        <sz val="10"/>
        <rFont val="Tahoma"/>
        <family val="2"/>
        <charset val="238"/>
      </rPr>
      <t>Sve komplet s dopremom, postavljanjem, te u dogovoru s projektantom.</t>
    </r>
  </si>
  <si>
    <r>
      <t xml:space="preserve">Madrac za krevet 100x200cm
</t>
    </r>
    <r>
      <rPr>
        <sz val="10"/>
        <rFont val="Tahoma"/>
        <family val="2"/>
        <charset val="238"/>
      </rPr>
      <t xml:space="preserve">Madrac ima džepičastu opružnu jezgru izrađenu od čelične žice promjera 2 mm. Obloga je od prešanog regenerata tkanine (filca), i HR pjene. Navlaka je antibakterijska dvoslojna tkanina prošivena pamučnom vatom, PES vlaknima i PU pjenom. Navlaka treba biti teškogoriva, te zadovoljiti zahtjeve Oko-Tex Standarda 100 ili jednakovrijedno, normi EN 597-1:2016 ili jednakovrijedno i EN 597-2:2016 ili jednakovrijedno.Madrac mora biti sukladan normi EN 1957:2013 ili jednakovrijedno, tvrdoća madraca treba biti Hs 4-6 (srednje tvrdi/meki madrac), normi EN 1725:2001 ili jednakovrijedno. Madrac je sastavni dio stavke A27a projektirane opreme, te njegove dimenzije treba uskladiti dimenzijama konstrukcije kreveta i mora biti sukladan normi EN 1334:2001 ili jedakovrijedno. Dimenzije: 200x100 cm, visine 22 cm.
</t>
    </r>
    <r>
      <rPr>
        <i/>
        <sz val="10"/>
        <rFont val="Tahoma"/>
        <family val="2"/>
        <charset val="238"/>
      </rPr>
      <t>Sve komplet s dopremom, postavljanjem, te u dogovoru s projektantom.</t>
    </r>
  </si>
  <si>
    <r>
      <t xml:space="preserve">Sušilo za ruke
</t>
    </r>
    <r>
      <rPr>
        <sz val="10"/>
        <rFont val="Tahoma"/>
        <family val="2"/>
        <charset val="238"/>
      </rPr>
      <t xml:space="preserve">MATERIJAL: ABS
SNAGA: 1650 W 
BRZINA MOTORA: 20000-35000 o/min
BRZINA ZRAKA: 85-135 m/s
VRIJEME SUŠENJA: 5-10 s
BUKA: 60-75 dB 
DIMENZIJE
670x305x255 mm 
Dozvoljeno odstupanje u dimenzijama: +-10% 
</t>
    </r>
    <r>
      <rPr>
        <i/>
        <sz val="10"/>
        <rFont val="Tahoma"/>
        <family val="2"/>
        <charset val="238"/>
      </rPr>
      <t>Sve komplet s dopremom, montažom, pripadajućim priborom, spojnim sredstvima, te u dogovoru s projektantom.</t>
    </r>
  </si>
  <si>
    <r>
      <t xml:space="preserve">STROJ ZA PRANJE I USISAVANJE PODOVA 
</t>
    </r>
    <r>
      <rPr>
        <sz val="10"/>
        <rFont val="Tahoma"/>
        <family val="2"/>
        <charset val="238"/>
      </rPr>
      <t xml:space="preserve">
mora sadržavati kompletan set spreman za uporabu i to najmanje nosač podloška, četku za ribanje i baterijsku trakciju
Radni napon                                               24 V
Kapacitet baterija                                        100 - 140 Ah/C5
Trajanje baterija                                         min. 3 h
integrirani punjač za baterije
Teoretska površina čišćenja                          min.    2400 m2/h
Radna širina                                                50 - 55 cm 
Širina gume                                                 75 - 80 cm
Zapremnina spremnika za otopinu                min. 50 L 
Zapremnina povratnog spremnika                  min. 50 L 
Nominalna snaga                                         1000 W
usisna grana u V nastavku 
3 kotačića zbog boljeg radijusa kretanja
smjernice na stroju za svakodnevnu upotrebu stroja u radu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</si>
</sst>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quot; kn&quot;"/>
  </numFmts>
  <fonts count="19" x14ac:knownFonts="1">
    <font>
      <sz val="11"/>
      <color rgb="FF000000"/>
      <name val="Calibri"/>
      <family val="2"/>
      <charset val="1"/>
    </font>
    <font>
      <b/>
      <sz val="10"/>
      <color rgb="FF000000"/>
      <name val="Tahoma"/>
      <family val="2"/>
      <charset val="238"/>
    </font>
    <font>
      <sz val="10"/>
      <color rgb="FF000000"/>
      <name val="Tahoma"/>
      <family val="2"/>
      <charset val="238"/>
    </font>
    <font>
      <b/>
      <sz val="11"/>
      <color rgb="FF000000"/>
      <name val="Tahoma"/>
      <family val="2"/>
      <charset val="238"/>
    </font>
    <font>
      <b/>
      <sz val="9"/>
      <color rgb="FF000000"/>
      <name val="Tahoma"/>
      <family val="2"/>
      <charset val="238"/>
    </font>
    <font>
      <sz val="9"/>
      <color rgb="FF000000"/>
      <name val="Tahoma"/>
      <family val="2"/>
      <charset val="238"/>
    </font>
    <font>
      <sz val="11"/>
      <color rgb="FF000000"/>
      <name val="Tahoma"/>
      <family val="2"/>
      <charset val="238"/>
    </font>
    <font>
      <b/>
      <sz val="10"/>
      <name val="Tahoma"/>
      <family val="2"/>
      <charset val="238"/>
    </font>
    <font>
      <sz val="10"/>
      <name val="Tahoma"/>
      <family val="2"/>
      <charset val="238"/>
    </font>
    <font>
      <i/>
      <sz val="10"/>
      <name val="Tahoma"/>
      <family val="2"/>
      <charset val="238"/>
    </font>
    <font>
      <sz val="11"/>
      <name val="Calibri"/>
      <family val="2"/>
      <charset val="1"/>
    </font>
    <font>
      <b/>
      <sz val="11"/>
      <name val="Tahoma"/>
      <family val="2"/>
      <charset val="238"/>
    </font>
    <font>
      <b/>
      <sz val="14"/>
      <color rgb="FF000000"/>
      <name val="Tahoma"/>
      <family val="2"/>
      <charset val="238"/>
    </font>
    <font>
      <b/>
      <sz val="11"/>
      <color rgb="FF000000"/>
      <name val="Calibri"/>
      <family val="2"/>
      <charset val="238"/>
    </font>
    <font>
      <sz val="11"/>
      <name val="Tahoma"/>
      <family val="2"/>
      <charset val="238"/>
    </font>
    <font>
      <sz val="10"/>
      <name val="Tahoma"/>
      <family val="2"/>
    </font>
    <font>
      <b/>
      <sz val="9"/>
      <name val="Tahoma"/>
      <family val="2"/>
      <charset val="238"/>
    </font>
    <font>
      <b/>
      <sz val="12"/>
      <name val="Tahoma"/>
      <family val="2"/>
      <charset val="238"/>
    </font>
    <font>
      <b/>
      <i/>
      <sz val="10"/>
      <name val="Tahoma"/>
      <family val="2"/>
      <charset val="238"/>
    </font>
  </fonts>
  <fills count="2">
    <fill>
      <patternFill patternType="none"/>
    </fill>
    <fill>
      <patternFill patternType="gray125"/>
    </fill>
  </fills>
  <borders count="5">
    <border>
      <left/>
      <right/>
      <top/>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right/>
      <top style="double">
        <color auto="1"/>
      </top>
      <bottom style="double">
        <color auto="1"/>
      </bottom>
      <diagonal/>
    </border>
  </borders>
  <cellStyleXfs count="1">
    <xf numFmtId="0" fontId="0" fillId="0" borderId="0"/>
  </cellStyleXfs>
  <cellXfs count="139">
    <xf numFmtId="0" fontId="0" fillId="0" borderId="0" xfId="0"/>
    <xf numFmtId="0" fontId="1" fillId="0" borderId="0" xfId="0" applyFont="1" applyAlignment="1">
      <alignment horizontal="center" vertical="top"/>
    </xf>
    <xf numFmtId="0" fontId="2" fillId="0" borderId="0" xfId="0" applyFont="1" applyAlignment="1">
      <alignment vertical="top"/>
    </xf>
    <xf numFmtId="0" fontId="2" fillId="0" borderId="0" xfId="0" applyFont="1" applyAlignment="1">
      <alignment horizontal="center" vertical="top"/>
    </xf>
    <xf numFmtId="164" fontId="2" fillId="0" borderId="0" xfId="0" applyNumberFormat="1" applyFont="1" applyAlignment="1">
      <alignment horizontal="center" vertical="top"/>
    </xf>
    <xf numFmtId="0" fontId="2" fillId="0" borderId="0" xfId="0" applyFont="1"/>
    <xf numFmtId="0" fontId="3" fillId="0" borderId="0" xfId="0" applyFont="1" applyAlignment="1">
      <alignment horizontal="center" vertical="top"/>
    </xf>
    <xf numFmtId="164" fontId="3" fillId="0" borderId="0" xfId="0" applyNumberFormat="1" applyFont="1" applyAlignment="1">
      <alignment horizontal="center" vertical="top"/>
    </xf>
    <xf numFmtId="0" fontId="3" fillId="0" borderId="0" xfId="0" applyFont="1"/>
    <xf numFmtId="0" fontId="4" fillId="0" borderId="1" xfId="0" applyFont="1" applyBorder="1" applyAlignment="1">
      <alignment horizontal="center" vertical="center" textRotation="90" wrapText="1"/>
    </xf>
    <xf numFmtId="0" fontId="4" fillId="0" borderId="1" xfId="0" applyFont="1" applyBorder="1" applyAlignment="1">
      <alignment horizontal="center" vertical="top"/>
    </xf>
    <xf numFmtId="164" fontId="4" fillId="0" borderId="1" xfId="0" applyNumberFormat="1" applyFont="1" applyBorder="1" applyAlignment="1">
      <alignment horizontal="center" vertical="center" textRotation="90" wrapText="1"/>
    </xf>
    <xf numFmtId="0" fontId="5"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top"/>
    </xf>
    <xf numFmtId="0" fontId="6" fillId="0" borderId="1" xfId="0" applyFont="1" applyBorder="1" applyAlignment="1">
      <alignment vertical="top"/>
    </xf>
    <xf numFmtId="0" fontId="6" fillId="0" borderId="1" xfId="0" applyFont="1" applyBorder="1" applyAlignment="1">
      <alignment horizontal="center" vertical="top"/>
    </xf>
    <xf numFmtId="0" fontId="6" fillId="0" borderId="0" xfId="0" applyFont="1" applyBorder="1"/>
    <xf numFmtId="0" fontId="6" fillId="0" borderId="0" xfId="0" applyFont="1"/>
    <xf numFmtId="0" fontId="1" fillId="0" borderId="0" xfId="0" applyFont="1" applyBorder="1" applyAlignment="1">
      <alignment horizontal="center" vertical="top"/>
    </xf>
    <xf numFmtId="0" fontId="2" fillId="0" borderId="0" xfId="0" applyFont="1" applyBorder="1" applyAlignment="1">
      <alignment horizontal="center" vertical="top"/>
    </xf>
    <xf numFmtId="164" fontId="2" fillId="0" borderId="0" xfId="0" applyNumberFormat="1" applyFont="1" applyBorder="1" applyAlignment="1">
      <alignment horizontal="center" vertical="top"/>
    </xf>
    <xf numFmtId="0" fontId="2" fillId="0" borderId="0" xfId="0" applyFont="1" applyBorder="1"/>
    <xf numFmtId="164" fontId="1" fillId="0" borderId="0" xfId="0" applyNumberFormat="1" applyFont="1" applyAlignment="1">
      <alignment horizontal="center" vertical="top"/>
    </xf>
    <xf numFmtId="0" fontId="1" fillId="0" borderId="0" xfId="0" applyFont="1"/>
    <xf numFmtId="0" fontId="2" fillId="0" borderId="0" xfId="0" applyFont="1" applyAlignment="1"/>
    <xf numFmtId="0" fontId="1" fillId="0" borderId="2" xfId="0" applyFont="1" applyBorder="1" applyAlignment="1">
      <alignment horizontal="center" vertical="top"/>
    </xf>
    <xf numFmtId="0" fontId="2" fillId="0" borderId="2" xfId="0" applyFont="1" applyBorder="1" applyAlignment="1">
      <alignment horizontal="center" vertical="top"/>
    </xf>
    <xf numFmtId="164" fontId="2" fillId="0" borderId="2" xfId="0" applyNumberFormat="1" applyFont="1" applyBorder="1" applyAlignment="1">
      <alignment horizontal="center" vertical="top"/>
    </xf>
    <xf numFmtId="0" fontId="1" fillId="0" borderId="3" xfId="0" applyFont="1" applyBorder="1" applyAlignment="1">
      <alignment horizontal="center" vertical="top"/>
    </xf>
    <xf numFmtId="0" fontId="2" fillId="0" borderId="3" xfId="0" applyFont="1" applyBorder="1" applyAlignment="1">
      <alignment horizontal="center" vertical="top"/>
    </xf>
    <xf numFmtId="164" fontId="2" fillId="0" borderId="3" xfId="0" applyNumberFormat="1" applyFont="1" applyBorder="1" applyAlignment="1">
      <alignment horizontal="center" vertical="top"/>
    </xf>
    <xf numFmtId="0" fontId="7" fillId="0" borderId="2" xfId="0" applyFont="1" applyBorder="1" applyAlignment="1">
      <alignment vertical="top" wrapText="1"/>
    </xf>
    <xf numFmtId="0" fontId="7" fillId="0" borderId="2" xfId="0" applyFont="1" applyBorder="1" applyAlignment="1">
      <alignment wrapText="1"/>
    </xf>
    <xf numFmtId="0" fontId="2" fillId="0" borderId="1" xfId="0" applyFont="1" applyBorder="1" applyAlignment="1">
      <alignment horizontal="center" vertical="top"/>
    </xf>
    <xf numFmtId="164" fontId="2" fillId="0" borderId="1" xfId="0" applyNumberFormat="1" applyFont="1" applyBorder="1" applyAlignment="1">
      <alignment horizontal="center" vertical="top"/>
    </xf>
    <xf numFmtId="0" fontId="6" fillId="0" borderId="1" xfId="0" applyFont="1" applyBorder="1" applyAlignment="1"/>
    <xf numFmtId="0" fontId="10" fillId="0" borderId="0" xfId="0" applyFont="1" applyAlignment="1">
      <alignment vertical="top"/>
    </xf>
    <xf numFmtId="0" fontId="11" fillId="0" borderId="0" xfId="0" applyFont="1" applyAlignment="1">
      <alignment vertical="top"/>
    </xf>
    <xf numFmtId="0" fontId="8" fillId="0" borderId="0" xfId="0" applyFont="1" applyAlignment="1">
      <alignment vertical="top" wrapText="1"/>
    </xf>
    <xf numFmtId="0" fontId="8" fillId="0" borderId="2" xfId="0" applyFont="1" applyBorder="1" applyAlignment="1">
      <alignment vertical="top" wrapText="1"/>
    </xf>
    <xf numFmtId="0" fontId="8" fillId="0" borderId="2" xfId="0" applyFont="1" applyBorder="1" applyAlignment="1">
      <alignment horizontal="center" vertical="top"/>
    </xf>
    <xf numFmtId="0" fontId="8" fillId="0" borderId="3" xfId="0" applyFont="1" applyBorder="1" applyAlignment="1">
      <alignment vertical="top" wrapText="1"/>
    </xf>
    <xf numFmtId="0" fontId="8" fillId="0" borderId="3" xfId="0" applyFont="1" applyBorder="1" applyAlignment="1">
      <alignment horizontal="center" vertical="top"/>
    </xf>
    <xf numFmtId="0" fontId="7" fillId="0" borderId="0" xfId="0" applyFont="1" applyBorder="1" applyAlignment="1">
      <alignment vertical="top" wrapText="1"/>
    </xf>
    <xf numFmtId="164" fontId="2" fillId="0" borderId="1" xfId="0" applyNumberFormat="1" applyFont="1" applyBorder="1" applyAlignment="1">
      <alignment vertical="top"/>
    </xf>
    <xf numFmtId="164" fontId="2" fillId="0" borderId="2" xfId="0" applyNumberFormat="1" applyFont="1" applyBorder="1" applyAlignment="1">
      <alignment vertical="top"/>
    </xf>
    <xf numFmtId="0" fontId="6" fillId="0" borderId="0" xfId="0" applyFont="1" applyAlignment="1">
      <alignment horizontal="center" vertical="top"/>
    </xf>
    <xf numFmtId="0" fontId="6" fillId="0" borderId="0" xfId="0" applyFont="1" applyAlignment="1">
      <alignment vertical="top"/>
    </xf>
    <xf numFmtId="0" fontId="2" fillId="0" borderId="1" xfId="0" applyFont="1" applyBorder="1" applyAlignment="1">
      <alignment vertical="top" wrapText="1"/>
    </xf>
    <xf numFmtId="0" fontId="12" fillId="0" borderId="0" xfId="0" applyFont="1" applyAlignment="1">
      <alignment horizontal="center" vertical="top"/>
    </xf>
    <xf numFmtId="0" fontId="12" fillId="0" borderId="0" xfId="0" applyFont="1" applyAlignment="1"/>
    <xf numFmtId="164" fontId="12" fillId="0" borderId="0" xfId="0" applyNumberFormat="1" applyFont="1" applyAlignment="1">
      <alignment horizontal="center" vertical="top"/>
    </xf>
    <xf numFmtId="0" fontId="1" fillId="0" borderId="0" xfId="0" applyFont="1" applyAlignment="1"/>
    <xf numFmtId="0" fontId="6" fillId="0" borderId="4" xfId="0" applyFont="1" applyBorder="1" applyAlignment="1">
      <alignment horizontal="center" vertical="top"/>
    </xf>
    <xf numFmtId="0" fontId="6" fillId="0" borderId="4" xfId="0" applyFont="1" applyBorder="1" applyAlignment="1"/>
    <xf numFmtId="0" fontId="6" fillId="0" borderId="0" xfId="0" applyFont="1" applyBorder="1" applyAlignment="1">
      <alignment horizontal="center" vertical="top"/>
    </xf>
    <xf numFmtId="0" fontId="6" fillId="0" borderId="0" xfId="0" applyFont="1" applyBorder="1" applyAlignment="1"/>
    <xf numFmtId="164" fontId="3" fillId="0" borderId="0" xfId="0" applyNumberFormat="1" applyFont="1" applyBorder="1" applyAlignment="1">
      <alignment horizontal="right" vertical="top"/>
    </xf>
    <xf numFmtId="0" fontId="13" fillId="0" borderId="0" xfId="0" applyFont="1" applyBorder="1" applyAlignment="1">
      <alignment horizontal="right" vertical="top"/>
    </xf>
    <xf numFmtId="0" fontId="2" fillId="0" borderId="4" xfId="0" applyFont="1" applyBorder="1" applyAlignment="1">
      <alignment horizontal="center" vertical="top"/>
    </xf>
    <xf numFmtId="164" fontId="1" fillId="0" borderId="0" xfId="0" applyNumberFormat="1" applyFont="1" applyAlignment="1">
      <alignment horizontal="right" vertical="top"/>
    </xf>
    <xf numFmtId="0" fontId="1" fillId="0" borderId="0" xfId="0" applyFont="1" applyFill="1" applyAlignment="1">
      <alignment horizontal="center" vertical="top"/>
    </xf>
    <xf numFmtId="0" fontId="2" fillId="0" borderId="0" xfId="0" applyFont="1" applyFill="1" applyAlignment="1">
      <alignment horizontal="center" vertical="top"/>
    </xf>
    <xf numFmtId="164" fontId="2" fillId="0" borderId="0" xfId="0" applyNumberFormat="1" applyFont="1" applyFill="1" applyAlignment="1">
      <alignment horizontal="center" vertical="top"/>
    </xf>
    <xf numFmtId="0" fontId="1" fillId="0" borderId="2" xfId="0" applyFont="1" applyFill="1" applyBorder="1" applyAlignment="1">
      <alignment horizontal="center" vertical="top"/>
    </xf>
    <xf numFmtId="0" fontId="2" fillId="0" borderId="2" xfId="0" applyFont="1" applyFill="1" applyBorder="1" applyAlignment="1">
      <alignment horizontal="center" vertical="top"/>
    </xf>
    <xf numFmtId="164" fontId="2" fillId="0" borderId="2" xfId="0" applyNumberFormat="1" applyFont="1" applyFill="1" applyBorder="1" applyAlignment="1">
      <alignment horizontal="center" vertical="top"/>
    </xf>
    <xf numFmtId="0" fontId="1" fillId="0" borderId="2" xfId="0" applyFont="1" applyFill="1" applyBorder="1" applyAlignment="1">
      <alignment horizontal="center" vertical="top" wrapText="1"/>
    </xf>
    <xf numFmtId="0" fontId="1" fillId="0" borderId="0" xfId="0" applyFont="1" applyFill="1" applyBorder="1" applyAlignment="1">
      <alignment horizontal="center" vertical="top" wrapText="1"/>
    </xf>
    <xf numFmtId="0" fontId="2" fillId="0" borderId="0" xfId="0" applyFont="1" applyFill="1" applyBorder="1" applyAlignment="1">
      <alignment horizontal="center" vertical="top"/>
    </xf>
    <xf numFmtId="164" fontId="2" fillId="0" borderId="0" xfId="0" applyNumberFormat="1" applyFont="1" applyFill="1" applyBorder="1" applyAlignment="1">
      <alignment horizontal="center" vertical="top"/>
    </xf>
    <xf numFmtId="0" fontId="1" fillId="0" borderId="3" xfId="0" applyFont="1" applyFill="1" applyBorder="1" applyAlignment="1">
      <alignment horizontal="center" vertical="top"/>
    </xf>
    <xf numFmtId="0" fontId="2" fillId="0" borderId="3" xfId="0" applyFont="1" applyFill="1" applyBorder="1" applyAlignment="1">
      <alignment horizontal="center" vertical="top"/>
    </xf>
    <xf numFmtId="164" fontId="2" fillId="0" borderId="3" xfId="0" applyNumberFormat="1" applyFont="1" applyFill="1" applyBorder="1" applyAlignment="1">
      <alignment horizontal="center" vertical="top"/>
    </xf>
    <xf numFmtId="0" fontId="1" fillId="0" borderId="1" xfId="0" applyFont="1" applyFill="1" applyBorder="1" applyAlignment="1">
      <alignment horizontal="center" vertical="top" wrapText="1"/>
    </xf>
    <xf numFmtId="0" fontId="2" fillId="0" borderId="1" xfId="0" applyFont="1" applyFill="1" applyBorder="1" applyAlignment="1">
      <alignment horizontal="center" vertical="top"/>
    </xf>
    <xf numFmtId="164" fontId="2" fillId="0" borderId="1" xfId="0" applyNumberFormat="1" applyFont="1" applyFill="1" applyBorder="1" applyAlignment="1">
      <alignment horizontal="center" vertical="top"/>
    </xf>
    <xf numFmtId="0" fontId="1" fillId="0" borderId="0" xfId="0" applyFont="1" applyFill="1" applyBorder="1" applyAlignment="1">
      <alignment horizontal="center" vertical="top"/>
    </xf>
    <xf numFmtId="0" fontId="1" fillId="0" borderId="1" xfId="0" applyFont="1" applyFill="1" applyBorder="1" applyAlignment="1">
      <alignment horizontal="center" vertical="top"/>
    </xf>
    <xf numFmtId="164" fontId="2" fillId="0" borderId="2" xfId="0" applyNumberFormat="1" applyFont="1" applyFill="1" applyBorder="1" applyAlignment="1">
      <alignment horizontal="center"/>
    </xf>
    <xf numFmtId="0" fontId="2" fillId="0" borderId="0" xfId="0" applyFont="1" applyFill="1"/>
    <xf numFmtId="0" fontId="2" fillId="0" borderId="0" xfId="0" applyFont="1" applyFill="1" applyAlignment="1">
      <alignment vertical="top"/>
    </xf>
    <xf numFmtId="0" fontId="2" fillId="0" borderId="0" xfId="0" applyFont="1" applyFill="1" applyBorder="1"/>
    <xf numFmtId="0" fontId="0" fillId="0" borderId="0" xfId="0" applyFill="1"/>
    <xf numFmtId="0" fontId="8" fillId="0" borderId="2" xfId="0" applyFont="1" applyFill="1" applyBorder="1" applyAlignment="1">
      <alignment horizontal="center" vertical="top"/>
    </xf>
    <xf numFmtId="0" fontId="7" fillId="0" borderId="2" xfId="0" applyFont="1" applyBorder="1" applyAlignment="1">
      <alignment horizontal="center" vertical="top"/>
    </xf>
    <xf numFmtId="0" fontId="7" fillId="0" borderId="3" xfId="0" applyFont="1" applyBorder="1" applyAlignment="1">
      <alignment horizontal="center" vertical="top"/>
    </xf>
    <xf numFmtId="0" fontId="7" fillId="0" borderId="0" xfId="0" applyFont="1" applyBorder="1" applyAlignment="1">
      <alignment horizontal="center" vertical="top"/>
    </xf>
    <xf numFmtId="0" fontId="8" fillId="0" borderId="0" xfId="0" applyFont="1" applyBorder="1" applyAlignment="1">
      <alignment horizontal="center" vertical="top"/>
    </xf>
    <xf numFmtId="0" fontId="7" fillId="0" borderId="1" xfId="0" applyFont="1" applyBorder="1" applyAlignment="1">
      <alignment horizontal="center" vertical="top"/>
    </xf>
    <xf numFmtId="0" fontId="7" fillId="0" borderId="2" xfId="0" applyFont="1" applyFill="1" applyBorder="1" applyAlignment="1">
      <alignment vertical="top" wrapText="1"/>
    </xf>
    <xf numFmtId="0" fontId="11" fillId="0" borderId="0" xfId="0" applyFont="1" applyAlignment="1">
      <alignment horizontal="center" vertical="top"/>
    </xf>
    <xf numFmtId="164" fontId="11" fillId="0" borderId="0" xfId="0" applyNumberFormat="1" applyFont="1" applyAlignment="1">
      <alignment horizontal="center" vertical="top"/>
    </xf>
    <xf numFmtId="0" fontId="10" fillId="0" borderId="0" xfId="0" applyFont="1"/>
    <xf numFmtId="164" fontId="8" fillId="0" borderId="2" xfId="0" applyNumberFormat="1" applyFont="1" applyBorder="1" applyAlignment="1">
      <alignment horizontal="center" vertical="top"/>
    </xf>
    <xf numFmtId="0" fontId="7" fillId="0" borderId="2" xfId="0" applyFont="1" applyFill="1" applyBorder="1" applyAlignment="1">
      <alignment horizontal="center" vertical="top"/>
    </xf>
    <xf numFmtId="164" fontId="8" fillId="0" borderId="2" xfId="0" applyNumberFormat="1" applyFont="1" applyFill="1" applyBorder="1" applyAlignment="1">
      <alignment horizontal="center" vertical="top"/>
    </xf>
    <xf numFmtId="0" fontId="10" fillId="0" borderId="0" xfId="0" applyFont="1" applyFill="1"/>
    <xf numFmtId="0" fontId="8" fillId="0" borderId="2" xfId="0" applyFont="1" applyBorder="1" applyAlignment="1">
      <alignment vertical="top"/>
    </xf>
    <xf numFmtId="0" fontId="11" fillId="0" borderId="1" xfId="0" applyFont="1" applyBorder="1" applyAlignment="1">
      <alignment horizontal="center" vertical="top"/>
    </xf>
    <xf numFmtId="0" fontId="14" fillId="0" borderId="1" xfId="0" applyFont="1" applyBorder="1" applyAlignment="1">
      <alignment vertical="top"/>
    </xf>
    <xf numFmtId="0" fontId="14" fillId="0" borderId="1" xfId="0" applyFont="1" applyBorder="1" applyAlignment="1">
      <alignment horizontal="center" vertical="top"/>
    </xf>
    <xf numFmtId="0" fontId="2" fillId="0" borderId="4" xfId="0" applyFont="1" applyBorder="1" applyAlignment="1">
      <alignment vertical="top"/>
    </xf>
    <xf numFmtId="0" fontId="6" fillId="0" borderId="4" xfId="0" applyFont="1" applyBorder="1" applyAlignment="1">
      <alignment horizontal="left"/>
    </xf>
    <xf numFmtId="0" fontId="8" fillId="0" borderId="1" xfId="0" applyFont="1" applyBorder="1" applyAlignment="1">
      <alignment vertical="top" wrapText="1"/>
    </xf>
    <xf numFmtId="0" fontId="16" fillId="0" borderId="1" xfId="0" applyFont="1" applyBorder="1" applyAlignment="1">
      <alignment horizontal="center" vertical="top"/>
    </xf>
    <xf numFmtId="0" fontId="7" fillId="0" borderId="0" xfId="0" applyFont="1" applyFill="1" applyAlignment="1">
      <alignment vertical="top" wrapText="1"/>
    </xf>
    <xf numFmtId="0" fontId="8" fillId="0" borderId="0" xfId="0" applyFont="1" applyFill="1" applyAlignment="1">
      <alignment vertical="top" wrapText="1"/>
    </xf>
    <xf numFmtId="0" fontId="8" fillId="0" borderId="0" xfId="0" applyFont="1" applyFill="1" applyBorder="1" applyAlignment="1">
      <alignment vertical="top" wrapText="1"/>
    </xf>
    <xf numFmtId="0" fontId="8" fillId="0" borderId="3" xfId="0" applyFont="1" applyFill="1" applyBorder="1" applyAlignment="1">
      <alignment vertical="top" wrapText="1"/>
    </xf>
    <xf numFmtId="0" fontId="7" fillId="0" borderId="1" xfId="0" applyFont="1" applyFill="1" applyBorder="1" applyAlignment="1">
      <alignment vertical="top" wrapText="1"/>
    </xf>
    <xf numFmtId="0" fontId="9" fillId="0" borderId="0" xfId="0" applyFont="1" applyFill="1" applyAlignment="1">
      <alignment vertical="top" wrapText="1"/>
    </xf>
    <xf numFmtId="0" fontId="8" fillId="0" borderId="0" xfId="0" applyFont="1" applyBorder="1" applyAlignment="1">
      <alignment vertical="top"/>
    </xf>
    <xf numFmtId="0" fontId="8" fillId="0" borderId="0" xfId="0" applyFont="1" applyAlignment="1">
      <alignment vertical="top"/>
    </xf>
    <xf numFmtId="0" fontId="7" fillId="0" borderId="0" xfId="0" applyFont="1" applyAlignment="1">
      <alignment vertical="top"/>
    </xf>
    <xf numFmtId="0" fontId="8" fillId="0" borderId="0" xfId="0" applyFont="1" applyAlignment="1">
      <alignment horizontal="right" vertical="top"/>
    </xf>
    <xf numFmtId="0" fontId="11" fillId="0" borderId="0" xfId="0" applyFont="1" applyAlignment="1"/>
    <xf numFmtId="0" fontId="7" fillId="0" borderId="2" xfId="0" applyFont="1" applyFill="1" applyBorder="1" applyAlignment="1">
      <alignment wrapText="1"/>
    </xf>
    <xf numFmtId="0" fontId="8" fillId="0" borderId="3" xfId="0" applyFont="1" applyFill="1" applyBorder="1" applyAlignment="1">
      <alignment wrapText="1"/>
    </xf>
    <xf numFmtId="0" fontId="8" fillId="0" borderId="0" xfId="0" applyFont="1" applyBorder="1" applyAlignment="1">
      <alignment wrapText="1"/>
    </xf>
    <xf numFmtId="0" fontId="8" fillId="0" borderId="2" xfId="0" applyFont="1" applyBorder="1" applyAlignment="1">
      <alignment wrapText="1"/>
    </xf>
    <xf numFmtId="0" fontId="8" fillId="0" borderId="2" xfId="0" applyFont="1" applyFill="1" applyBorder="1" applyAlignment="1">
      <alignment wrapText="1"/>
    </xf>
    <xf numFmtId="0" fontId="18" fillId="0" borderId="2" xfId="0" applyFont="1" applyBorder="1" applyAlignment="1">
      <alignment wrapText="1"/>
    </xf>
    <xf numFmtId="0" fontId="7" fillId="0" borderId="2" xfId="0" applyFont="1" applyFill="1" applyBorder="1" applyAlignment="1">
      <alignment horizontal="left" vertical="top" wrapText="1"/>
    </xf>
    <xf numFmtId="0" fontId="7" fillId="0" borderId="2" xfId="0" applyFont="1" applyBorder="1" applyAlignment="1"/>
    <xf numFmtId="0" fontId="7" fillId="0" borderId="1" xfId="0" applyFont="1" applyBorder="1" applyAlignment="1">
      <alignment wrapText="1"/>
    </xf>
    <xf numFmtId="0" fontId="14" fillId="0" borderId="1" xfId="0" applyFont="1" applyBorder="1" applyAlignment="1"/>
    <xf numFmtId="0" fontId="10" fillId="0" borderId="0" xfId="0" applyFont="1" applyAlignment="1"/>
    <xf numFmtId="0" fontId="5" fillId="0" borderId="1" xfId="0" applyFont="1" applyBorder="1" applyAlignment="1">
      <alignment horizontal="left" vertical="top" wrapText="1"/>
    </xf>
    <xf numFmtId="0" fontId="6" fillId="0" borderId="0" xfId="0" applyFont="1" applyBorder="1" applyAlignment="1">
      <alignment vertical="top" wrapText="1"/>
    </xf>
    <xf numFmtId="0" fontId="6" fillId="0" borderId="3" xfId="0" applyFont="1" applyBorder="1"/>
    <xf numFmtId="0" fontId="6" fillId="0" borderId="3" xfId="0" applyFont="1" applyBorder="1" applyAlignment="1">
      <alignment vertical="top" wrapText="1"/>
    </xf>
    <xf numFmtId="0" fontId="6" fillId="0" borderId="3" xfId="0" applyFont="1" applyBorder="1" applyAlignment="1">
      <alignment horizontal="center" vertical="top"/>
    </xf>
    <xf numFmtId="0" fontId="6" fillId="0" borderId="1" xfId="0" applyFont="1" applyBorder="1" applyAlignment="1">
      <alignment vertical="top" wrapText="1"/>
    </xf>
    <xf numFmtId="0" fontId="6" fillId="0" borderId="0" xfId="0" applyFont="1" applyAlignment="1">
      <alignment vertical="top" wrapText="1"/>
    </xf>
    <xf numFmtId="164" fontId="3" fillId="0" borderId="1" xfId="0" applyNumberFormat="1" applyFont="1" applyBorder="1" applyAlignment="1">
      <alignment horizontal="right" vertical="top"/>
    </xf>
    <xf numFmtId="164" fontId="11" fillId="0" borderId="1" xfId="0" applyNumberFormat="1" applyFont="1" applyBorder="1" applyAlignment="1">
      <alignment horizontal="right" vertical="top"/>
    </xf>
    <xf numFmtId="164" fontId="3" fillId="0" borderId="4" xfId="0" applyNumberFormat="1" applyFont="1" applyBorder="1" applyAlignment="1">
      <alignment horizontal="right" vertical="top"/>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FD095"/>
      <rgbColor rgb="FF808080"/>
      <rgbColor rgb="FF9999FF"/>
      <rgbColor rgb="FFFA0A42"/>
      <rgbColor rgb="FFFFFFCC"/>
      <rgbColor rgb="FFCCFFFF"/>
      <rgbColor rgb="FF660066"/>
      <rgbColor rgb="FFE16173"/>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5429"/>
      <rgbColor rgb="FF666699"/>
      <rgbColor rgb="FF969696"/>
      <rgbColor rgb="FF003366"/>
      <rgbColor rgb="FF339966"/>
      <rgbColor rgb="FF003300"/>
      <rgbColor rgb="FF333300"/>
      <rgbColor rgb="FFFF40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0</xdr:colOff>
      <xdr:row>7</xdr:row>
      <xdr:rowOff>428625</xdr:rowOff>
    </xdr:to>
    <xdr:sp macro="" textlink="">
      <xdr:nvSpPr>
        <xdr:cNvPr id="1028" name="_x0000_t202" hidden="1">
          <a:extLst>
            <a:ext uri="{FF2B5EF4-FFF2-40B4-BE49-F238E27FC236}">
              <a16:creationId xmlns:a16="http://schemas.microsoft.com/office/drawing/2014/main" xmlns=""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0</xdr:colOff>
      <xdr:row>7</xdr:row>
      <xdr:rowOff>428625</xdr:rowOff>
    </xdr:to>
    <xdr:sp macro="" textlink="">
      <xdr:nvSpPr>
        <xdr:cNvPr id="1026" name="_x0000_t202" hidden="1">
          <a:extLst>
            <a:ext uri="{FF2B5EF4-FFF2-40B4-BE49-F238E27FC236}">
              <a16:creationId xmlns:a16="http://schemas.microsoft.com/office/drawing/2014/main" xmlns=""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0</xdr:colOff>
      <xdr:row>4</xdr:row>
      <xdr:rowOff>4048125</xdr:rowOff>
    </xdr:to>
    <xdr:sp macro="" textlink="">
      <xdr:nvSpPr>
        <xdr:cNvPr id="2060" name="_x0000_t202" hidden="1">
          <a:extLst>
            <a:ext uri="{FF2B5EF4-FFF2-40B4-BE49-F238E27FC236}">
              <a16:creationId xmlns:a16="http://schemas.microsoft.com/office/drawing/2014/main" xmlns="" id="{00000000-0008-0000-0100-00000C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0</xdr:colOff>
      <xdr:row>4</xdr:row>
      <xdr:rowOff>4048125</xdr:rowOff>
    </xdr:to>
    <xdr:sp macro="" textlink="">
      <xdr:nvSpPr>
        <xdr:cNvPr id="2058" name="_x0000_t202" hidden="1">
          <a:extLst>
            <a:ext uri="{FF2B5EF4-FFF2-40B4-BE49-F238E27FC236}">
              <a16:creationId xmlns:a16="http://schemas.microsoft.com/office/drawing/2014/main" xmlns="" id="{00000000-0008-0000-0100-00000A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0</xdr:colOff>
      <xdr:row>4</xdr:row>
      <xdr:rowOff>4048125</xdr:rowOff>
    </xdr:to>
    <xdr:sp macro="" textlink="">
      <xdr:nvSpPr>
        <xdr:cNvPr id="2056" name="_x0000_t202" hidden="1">
          <a:extLst>
            <a:ext uri="{FF2B5EF4-FFF2-40B4-BE49-F238E27FC236}">
              <a16:creationId xmlns:a16="http://schemas.microsoft.com/office/drawing/2014/main" xmlns="" id="{00000000-0008-0000-0100-000008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0</xdr:colOff>
      <xdr:row>4</xdr:row>
      <xdr:rowOff>4048125</xdr:rowOff>
    </xdr:to>
    <xdr:sp macro="" textlink="">
      <xdr:nvSpPr>
        <xdr:cNvPr id="2054" name="_x0000_t202" hidden="1">
          <a:extLst>
            <a:ext uri="{FF2B5EF4-FFF2-40B4-BE49-F238E27FC236}">
              <a16:creationId xmlns:a16="http://schemas.microsoft.com/office/drawing/2014/main" xmlns="" id="{00000000-0008-0000-0100-000006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0</xdr:colOff>
      <xdr:row>4</xdr:row>
      <xdr:rowOff>4048125</xdr:rowOff>
    </xdr:to>
    <xdr:sp macro="" textlink="">
      <xdr:nvSpPr>
        <xdr:cNvPr id="2052" name="_x0000_t202" hidden="1">
          <a:extLst>
            <a:ext uri="{FF2B5EF4-FFF2-40B4-BE49-F238E27FC236}">
              <a16:creationId xmlns:a16="http://schemas.microsoft.com/office/drawing/2014/main" xmlns="" id="{00000000-0008-0000-0100-000004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0</xdr:colOff>
      <xdr:row>4</xdr:row>
      <xdr:rowOff>4048125</xdr:rowOff>
    </xdr:to>
    <xdr:sp macro="" textlink="">
      <xdr:nvSpPr>
        <xdr:cNvPr id="2050" name="_x0000_t202" hidden="1">
          <a:extLst>
            <a:ext uri="{FF2B5EF4-FFF2-40B4-BE49-F238E27FC236}">
              <a16:creationId xmlns:a16="http://schemas.microsoft.com/office/drawing/2014/main" xmlns="" id="{00000000-0008-0000-0100-000002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0</xdr:colOff>
      <xdr:row>4</xdr:row>
      <xdr:rowOff>4048125</xdr:rowOff>
    </xdr:to>
    <xdr:sp macro="" textlink="">
      <xdr:nvSpPr>
        <xdr:cNvPr id="2" name="AutoShape 6">
          <a:extLst>
            <a:ext uri="{FF2B5EF4-FFF2-40B4-BE49-F238E27FC236}">
              <a16:creationId xmlns:a16="http://schemas.microsoft.com/office/drawing/2014/main" xmlns="" id="{00000000-0008-0000-01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0</xdr:colOff>
      <xdr:row>4</xdr:row>
      <xdr:rowOff>4048125</xdr:rowOff>
    </xdr:to>
    <xdr:sp macro="" textlink="">
      <xdr:nvSpPr>
        <xdr:cNvPr id="3" name="AutoShape 2">
          <a:extLst>
            <a:ext uri="{FF2B5EF4-FFF2-40B4-BE49-F238E27FC236}">
              <a16:creationId xmlns:a16="http://schemas.microsoft.com/office/drawing/2014/main" xmlns="" id="{00000000-0008-0000-01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0</xdr:colOff>
      <xdr:row>4</xdr:row>
      <xdr:rowOff>4048125</xdr:rowOff>
    </xdr:to>
    <xdr:sp macro="" textlink="">
      <xdr:nvSpPr>
        <xdr:cNvPr id="4" name="AutoShape 6">
          <a:extLst>
            <a:ext uri="{FF2B5EF4-FFF2-40B4-BE49-F238E27FC236}">
              <a16:creationId xmlns:a16="http://schemas.microsoft.com/office/drawing/2014/main" xmlns="" id="{00000000-0008-0000-01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0</xdr:colOff>
      <xdr:row>4</xdr:row>
      <xdr:rowOff>4048125</xdr:rowOff>
    </xdr:to>
    <xdr:sp macro="" textlink="">
      <xdr:nvSpPr>
        <xdr:cNvPr id="5" name="AutoShape 2">
          <a:extLst>
            <a:ext uri="{FF2B5EF4-FFF2-40B4-BE49-F238E27FC236}">
              <a16:creationId xmlns:a16="http://schemas.microsoft.com/office/drawing/2014/main" xmlns="" id="{00000000-0008-0000-01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0</xdr:colOff>
      <xdr:row>4</xdr:row>
      <xdr:rowOff>4048125</xdr:rowOff>
    </xdr:to>
    <xdr:sp macro="" textlink="">
      <xdr:nvSpPr>
        <xdr:cNvPr id="6" name="AutoShape 6">
          <a:extLst>
            <a:ext uri="{FF2B5EF4-FFF2-40B4-BE49-F238E27FC236}">
              <a16:creationId xmlns:a16="http://schemas.microsoft.com/office/drawing/2014/main" xmlns="" id="{00000000-0008-0000-01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0</xdr:colOff>
      <xdr:row>4</xdr:row>
      <xdr:rowOff>4048125</xdr:rowOff>
    </xdr:to>
    <xdr:sp macro="" textlink="">
      <xdr:nvSpPr>
        <xdr:cNvPr id="7" name="AutoShape 2">
          <a:extLst>
            <a:ext uri="{FF2B5EF4-FFF2-40B4-BE49-F238E27FC236}">
              <a16:creationId xmlns:a16="http://schemas.microsoft.com/office/drawing/2014/main" xmlns="" id="{00000000-0008-0000-01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0</xdr:colOff>
      <xdr:row>4</xdr:row>
      <xdr:rowOff>4048125</xdr:rowOff>
    </xdr:to>
    <xdr:sp macro="" textlink="">
      <xdr:nvSpPr>
        <xdr:cNvPr id="8" name="AutoShape 6">
          <a:extLst>
            <a:ext uri="{FF2B5EF4-FFF2-40B4-BE49-F238E27FC236}">
              <a16:creationId xmlns:a16="http://schemas.microsoft.com/office/drawing/2014/main" xmlns="" id="{00000000-0008-0000-01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0</xdr:colOff>
      <xdr:row>4</xdr:row>
      <xdr:rowOff>4048125</xdr:rowOff>
    </xdr:to>
    <xdr:sp macro="" textlink="">
      <xdr:nvSpPr>
        <xdr:cNvPr id="9" name="AutoShape 2">
          <a:extLst>
            <a:ext uri="{FF2B5EF4-FFF2-40B4-BE49-F238E27FC236}">
              <a16:creationId xmlns:a16="http://schemas.microsoft.com/office/drawing/2014/main" xmlns="" id="{00000000-0008-0000-01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409575</xdr:colOff>
      <xdr:row>4</xdr:row>
      <xdr:rowOff>904875</xdr:rowOff>
    </xdr:to>
    <xdr:sp macro="" textlink="">
      <xdr:nvSpPr>
        <xdr:cNvPr id="3076" name="_x0000_t202" hidden="1">
          <a:extLst>
            <a:ext uri="{FF2B5EF4-FFF2-40B4-BE49-F238E27FC236}">
              <a16:creationId xmlns:a16="http://schemas.microsoft.com/office/drawing/2014/main" xmlns="" id="{00000000-0008-0000-0200-0000040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409575</xdr:colOff>
      <xdr:row>4</xdr:row>
      <xdr:rowOff>904875</xdr:rowOff>
    </xdr:to>
    <xdr:sp macro="" textlink="">
      <xdr:nvSpPr>
        <xdr:cNvPr id="3074" name="_x0000_t202" hidden="1">
          <a:extLst>
            <a:ext uri="{FF2B5EF4-FFF2-40B4-BE49-F238E27FC236}">
              <a16:creationId xmlns:a16="http://schemas.microsoft.com/office/drawing/2014/main" xmlns="" id="{00000000-0008-0000-0200-0000020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409575</xdr:colOff>
      <xdr:row>4</xdr:row>
      <xdr:rowOff>904875</xdr:rowOff>
    </xdr:to>
    <xdr:sp macro="" textlink="">
      <xdr:nvSpPr>
        <xdr:cNvPr id="2" name="AutoShape 4">
          <a:extLst>
            <a:ext uri="{FF2B5EF4-FFF2-40B4-BE49-F238E27FC236}">
              <a16:creationId xmlns:a16="http://schemas.microsoft.com/office/drawing/2014/main" xmlns="" id="{00000000-0008-0000-02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409575</xdr:colOff>
      <xdr:row>4</xdr:row>
      <xdr:rowOff>904875</xdr:rowOff>
    </xdr:to>
    <xdr:sp macro="" textlink="">
      <xdr:nvSpPr>
        <xdr:cNvPr id="3" name="AutoShape 2">
          <a:extLst>
            <a:ext uri="{FF2B5EF4-FFF2-40B4-BE49-F238E27FC236}">
              <a16:creationId xmlns:a16="http://schemas.microsoft.com/office/drawing/2014/main" xmlns="" id="{00000000-0008-0000-02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409575</xdr:colOff>
      <xdr:row>4</xdr:row>
      <xdr:rowOff>904875</xdr:rowOff>
    </xdr:to>
    <xdr:sp macro="" textlink="">
      <xdr:nvSpPr>
        <xdr:cNvPr id="4" name="AutoShape 4">
          <a:extLst>
            <a:ext uri="{FF2B5EF4-FFF2-40B4-BE49-F238E27FC236}">
              <a16:creationId xmlns:a16="http://schemas.microsoft.com/office/drawing/2014/main" xmlns="" id="{00000000-0008-0000-02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409575</xdr:colOff>
      <xdr:row>4</xdr:row>
      <xdr:rowOff>904875</xdr:rowOff>
    </xdr:to>
    <xdr:sp macro="" textlink="">
      <xdr:nvSpPr>
        <xdr:cNvPr id="5" name="AutoShape 2">
          <a:extLst>
            <a:ext uri="{FF2B5EF4-FFF2-40B4-BE49-F238E27FC236}">
              <a16:creationId xmlns:a16="http://schemas.microsoft.com/office/drawing/2014/main" xmlns="" id="{00000000-0008-0000-02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0</xdr:colOff>
      <xdr:row>8</xdr:row>
      <xdr:rowOff>723900</xdr:rowOff>
    </xdr:to>
    <xdr:sp macro="" textlink="">
      <xdr:nvSpPr>
        <xdr:cNvPr id="4098" name="_x0000_t202" hidden="1">
          <a:extLst>
            <a:ext uri="{FF2B5EF4-FFF2-40B4-BE49-F238E27FC236}">
              <a16:creationId xmlns:a16="http://schemas.microsoft.com/office/drawing/2014/main" xmlns="" id="{00000000-0008-0000-0300-0000021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0</xdr:colOff>
      <xdr:row>8</xdr:row>
      <xdr:rowOff>723900</xdr:rowOff>
    </xdr:to>
    <xdr:sp macro="" textlink="">
      <xdr:nvSpPr>
        <xdr:cNvPr id="2" name="AutoShape 2">
          <a:extLst>
            <a:ext uri="{FF2B5EF4-FFF2-40B4-BE49-F238E27FC236}">
              <a16:creationId xmlns:a16="http://schemas.microsoft.com/office/drawing/2014/main" xmlns="" id="{00000000-0008-0000-03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0</xdr:colOff>
      <xdr:row>8</xdr:row>
      <xdr:rowOff>723900</xdr:rowOff>
    </xdr:to>
    <xdr:sp macro="" textlink="">
      <xdr:nvSpPr>
        <xdr:cNvPr id="3" name="AutoShape 2">
          <a:extLst>
            <a:ext uri="{FF2B5EF4-FFF2-40B4-BE49-F238E27FC236}">
              <a16:creationId xmlns:a16="http://schemas.microsoft.com/office/drawing/2014/main" xmlns="" id="{00000000-0008-0000-03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0</xdr:colOff>
      <xdr:row>8</xdr:row>
      <xdr:rowOff>723900</xdr:rowOff>
    </xdr:to>
    <xdr:sp macro="" textlink="">
      <xdr:nvSpPr>
        <xdr:cNvPr id="4" name="AutoShape 2">
          <a:extLst>
            <a:ext uri="{FF2B5EF4-FFF2-40B4-BE49-F238E27FC236}">
              <a16:creationId xmlns:a16="http://schemas.microsoft.com/office/drawing/2014/main" xmlns="" id="{00000000-0008-0000-03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0</xdr:colOff>
      <xdr:row>8</xdr:row>
      <xdr:rowOff>723900</xdr:rowOff>
    </xdr:to>
    <xdr:sp macro="" textlink="">
      <xdr:nvSpPr>
        <xdr:cNvPr id="5" name="AutoShape 2">
          <a:extLst>
            <a:ext uri="{FF2B5EF4-FFF2-40B4-BE49-F238E27FC236}">
              <a16:creationId xmlns:a16="http://schemas.microsoft.com/office/drawing/2014/main" xmlns="" id="{00000000-0008-0000-03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91"/>
  <sheetViews>
    <sheetView tabSelected="1" zoomScaleNormal="100" workbookViewId="0">
      <selection activeCell="B6" sqref="B6"/>
    </sheetView>
  </sheetViews>
  <sheetFormatPr defaultRowHeight="15" x14ac:dyDescent="0.25"/>
  <cols>
    <col min="1" max="1" width="6" style="1" customWidth="1"/>
    <col min="2" max="2" width="65.85546875" style="114" customWidth="1"/>
    <col min="3" max="3" width="5.42578125" style="3" customWidth="1"/>
    <col min="4" max="4" width="12.7109375" style="4" customWidth="1"/>
    <col min="5" max="5" width="15.7109375" style="4" customWidth="1"/>
    <col min="6" max="6" width="14.7109375" style="5" customWidth="1"/>
    <col min="7" max="1024" width="9.140625" style="5" customWidth="1"/>
  </cols>
  <sheetData>
    <row r="2" spans="1:6" s="8" customFormat="1" ht="14.25" x14ac:dyDescent="0.2">
      <c r="A2" s="6"/>
      <c r="B2" s="38" t="s">
        <v>0</v>
      </c>
      <c r="C2" s="6"/>
      <c r="D2" s="7"/>
      <c r="E2" s="7"/>
    </row>
    <row r="4" spans="1:6" s="13" customFormat="1" ht="61.9" customHeight="1" x14ac:dyDescent="0.25">
      <c r="A4" s="9" t="s">
        <v>1</v>
      </c>
      <c r="B4" s="106" t="s">
        <v>2</v>
      </c>
      <c r="C4" s="9" t="s">
        <v>3</v>
      </c>
      <c r="D4" s="11" t="s">
        <v>4</v>
      </c>
      <c r="E4" s="11" t="s">
        <v>5</v>
      </c>
      <c r="F4" s="12"/>
    </row>
    <row r="5" spans="1:6" s="81" customFormat="1" ht="195.75" customHeight="1" x14ac:dyDescent="0.2">
      <c r="A5" s="62" t="s">
        <v>6</v>
      </c>
      <c r="B5" s="107" t="s">
        <v>313</v>
      </c>
      <c r="C5" s="63">
        <v>1</v>
      </c>
      <c r="D5" s="64"/>
      <c r="E5" s="64">
        <f>C5*D5</f>
        <v>0</v>
      </c>
    </row>
    <row r="6" spans="1:6" s="81" customFormat="1" ht="297" customHeight="1" x14ac:dyDescent="0.2">
      <c r="A6" s="62"/>
      <c r="B6" s="108" t="s">
        <v>314</v>
      </c>
      <c r="C6" s="63"/>
      <c r="D6" s="64"/>
      <c r="E6" s="64"/>
    </row>
    <row r="7" spans="1:6" s="81" customFormat="1" ht="178.5" x14ac:dyDescent="0.2">
      <c r="A7" s="62"/>
      <c r="B7" s="108" t="s">
        <v>315</v>
      </c>
      <c r="C7" s="63"/>
      <c r="D7" s="64"/>
      <c r="E7" s="64"/>
    </row>
    <row r="8" spans="1:6" s="81" customFormat="1" ht="269.25" customHeight="1" x14ac:dyDescent="0.2">
      <c r="A8" s="65" t="s">
        <v>7</v>
      </c>
      <c r="B8" s="91" t="s">
        <v>316</v>
      </c>
      <c r="C8" s="66">
        <v>1</v>
      </c>
      <c r="D8" s="67"/>
      <c r="E8" s="67">
        <f>C8*D8</f>
        <v>0</v>
      </c>
    </row>
    <row r="9" spans="1:6" s="81" customFormat="1" ht="102" x14ac:dyDescent="0.2">
      <c r="A9" s="65" t="s">
        <v>8</v>
      </c>
      <c r="B9" s="91" t="s">
        <v>317</v>
      </c>
      <c r="C9" s="66">
        <v>1</v>
      </c>
      <c r="D9" s="67"/>
      <c r="E9" s="67">
        <f>C9*D9</f>
        <v>0</v>
      </c>
    </row>
    <row r="10" spans="1:6" s="81" customFormat="1" ht="306" x14ac:dyDescent="0.2">
      <c r="A10" s="68" t="s">
        <v>9</v>
      </c>
      <c r="B10" s="91" t="s">
        <v>318</v>
      </c>
      <c r="C10" s="66">
        <v>1</v>
      </c>
      <c r="D10" s="67"/>
      <c r="E10" s="67">
        <f>C10*D10</f>
        <v>0</v>
      </c>
    </row>
    <row r="11" spans="1:6" s="82" customFormat="1" ht="204" x14ac:dyDescent="0.25">
      <c r="A11" s="68" t="s">
        <v>10</v>
      </c>
      <c r="B11" s="91" t="s">
        <v>319</v>
      </c>
      <c r="C11" s="66">
        <v>1</v>
      </c>
      <c r="D11" s="67"/>
      <c r="E11" s="67">
        <f>C11*D11</f>
        <v>0</v>
      </c>
    </row>
    <row r="12" spans="1:6" s="82" customFormat="1" ht="55.5" customHeight="1" x14ac:dyDescent="0.25">
      <c r="A12" s="69"/>
      <c r="B12" s="109" t="s">
        <v>320</v>
      </c>
      <c r="C12" s="70"/>
      <c r="D12" s="71"/>
      <c r="E12" s="71"/>
    </row>
    <row r="13" spans="1:6" s="81" customFormat="1" ht="111.75" customHeight="1" x14ac:dyDescent="0.2">
      <c r="A13" s="72"/>
      <c r="B13" s="110" t="s">
        <v>321</v>
      </c>
      <c r="C13" s="73"/>
      <c r="D13" s="74"/>
      <c r="E13" s="74"/>
    </row>
    <row r="14" spans="1:6" s="81" customFormat="1" ht="276.75" customHeight="1" x14ac:dyDescent="0.2">
      <c r="A14" s="75" t="s">
        <v>11</v>
      </c>
      <c r="B14" s="111" t="s">
        <v>322</v>
      </c>
      <c r="C14" s="76">
        <v>1</v>
      </c>
      <c r="D14" s="77"/>
      <c r="E14" s="77">
        <f>C14*D14</f>
        <v>0</v>
      </c>
    </row>
    <row r="15" spans="1:6" s="81" customFormat="1" ht="221.65" customHeight="1" x14ac:dyDescent="0.2">
      <c r="A15" s="65" t="s">
        <v>12</v>
      </c>
      <c r="B15" s="91" t="s">
        <v>323</v>
      </c>
      <c r="C15" s="66">
        <v>1</v>
      </c>
      <c r="D15" s="67"/>
      <c r="E15" s="67">
        <f>C15*D15</f>
        <v>0</v>
      </c>
    </row>
    <row r="16" spans="1:6" s="81" customFormat="1" ht="147.75" customHeight="1" x14ac:dyDescent="0.2">
      <c r="A16" s="78"/>
      <c r="B16" s="109" t="s">
        <v>324</v>
      </c>
      <c r="C16" s="70"/>
      <c r="D16" s="71"/>
      <c r="E16" s="71"/>
    </row>
    <row r="17" spans="1:6" s="81" customFormat="1" ht="255" x14ac:dyDescent="0.2">
      <c r="A17" s="65" t="s">
        <v>13</v>
      </c>
      <c r="B17" s="91" t="s">
        <v>325</v>
      </c>
      <c r="C17" s="66">
        <v>1</v>
      </c>
      <c r="D17" s="67"/>
      <c r="E17" s="67">
        <f>C17*D17</f>
        <v>0</v>
      </c>
    </row>
    <row r="18" spans="1:6" s="81" customFormat="1" ht="227.25" customHeight="1" x14ac:dyDescent="0.2">
      <c r="A18" s="65" t="s">
        <v>14</v>
      </c>
      <c r="B18" s="91" t="s">
        <v>326</v>
      </c>
      <c r="C18" s="66">
        <v>1</v>
      </c>
      <c r="D18" s="67"/>
      <c r="E18" s="67">
        <f>C18*D18</f>
        <v>0</v>
      </c>
    </row>
    <row r="19" spans="1:6" s="81" customFormat="1" ht="268.5" customHeight="1" x14ac:dyDescent="0.2">
      <c r="A19" s="79" t="s">
        <v>15</v>
      </c>
      <c r="B19" s="111" t="s">
        <v>327</v>
      </c>
      <c r="C19" s="76">
        <v>1</v>
      </c>
      <c r="D19" s="77"/>
      <c r="E19" s="77">
        <f>C19*D19</f>
        <v>0</v>
      </c>
    </row>
    <row r="20" spans="1:6" s="81" customFormat="1" ht="293.25" x14ac:dyDescent="0.2">
      <c r="A20" s="62" t="s">
        <v>16</v>
      </c>
      <c r="B20" s="107" t="s">
        <v>328</v>
      </c>
      <c r="C20" s="63">
        <v>1</v>
      </c>
      <c r="D20" s="64"/>
      <c r="E20" s="64">
        <f>C20*D20</f>
        <v>0</v>
      </c>
      <c r="F20" s="83"/>
    </row>
    <row r="21" spans="1:6" s="81" customFormat="1" ht="102" x14ac:dyDescent="0.2">
      <c r="A21" s="65" t="s">
        <v>17</v>
      </c>
      <c r="B21" s="91" t="s">
        <v>329</v>
      </c>
      <c r="C21" s="66">
        <v>1</v>
      </c>
      <c r="D21" s="67"/>
      <c r="E21" s="67">
        <f>C21*D21</f>
        <v>0</v>
      </c>
      <c r="F21" s="83"/>
    </row>
    <row r="22" spans="1:6" s="81" customFormat="1" ht="127.5" x14ac:dyDescent="0.2">
      <c r="A22" s="78"/>
      <c r="B22" s="109" t="s">
        <v>330</v>
      </c>
      <c r="C22" s="70"/>
      <c r="D22" s="71"/>
      <c r="E22" s="71"/>
      <c r="F22" s="83"/>
    </row>
    <row r="23" spans="1:6" s="81" customFormat="1" ht="248.25" customHeight="1" x14ac:dyDescent="0.2">
      <c r="A23" s="65" t="s">
        <v>18</v>
      </c>
      <c r="B23" s="91" t="s">
        <v>331</v>
      </c>
      <c r="C23" s="66">
        <v>1</v>
      </c>
      <c r="D23" s="67"/>
      <c r="E23" s="67">
        <f t="shared" ref="E23:E28" si="0">C23*D23</f>
        <v>0</v>
      </c>
    </row>
    <row r="24" spans="1:6" s="81" customFormat="1" ht="323.25" customHeight="1" x14ac:dyDescent="0.2">
      <c r="A24" s="79" t="s">
        <v>19</v>
      </c>
      <c r="B24" s="111" t="s">
        <v>332</v>
      </c>
      <c r="C24" s="76">
        <v>1</v>
      </c>
      <c r="D24" s="77"/>
      <c r="E24" s="77">
        <f t="shared" si="0"/>
        <v>0</v>
      </c>
    </row>
    <row r="25" spans="1:6" s="81" customFormat="1" ht="84.75" customHeight="1" x14ac:dyDescent="0.2">
      <c r="A25" s="79" t="s">
        <v>20</v>
      </c>
      <c r="B25" s="111" t="s">
        <v>333</v>
      </c>
      <c r="C25" s="76">
        <v>1</v>
      </c>
      <c r="D25" s="77"/>
      <c r="E25" s="77">
        <f t="shared" si="0"/>
        <v>0</v>
      </c>
    </row>
    <row r="26" spans="1:6" s="81" customFormat="1" ht="279.75" customHeight="1" x14ac:dyDescent="0.2">
      <c r="A26" s="79" t="s">
        <v>21</v>
      </c>
      <c r="B26" s="111" t="s">
        <v>334</v>
      </c>
      <c r="C26" s="76">
        <v>1</v>
      </c>
      <c r="D26" s="77"/>
      <c r="E26" s="77">
        <f t="shared" si="0"/>
        <v>0</v>
      </c>
    </row>
    <row r="27" spans="1:6" s="81" customFormat="1" ht="194.25" customHeight="1" x14ac:dyDescent="0.2">
      <c r="A27" s="65" t="s">
        <v>22</v>
      </c>
      <c r="B27" s="91" t="s">
        <v>335</v>
      </c>
      <c r="C27" s="66">
        <v>4</v>
      </c>
      <c r="D27" s="67"/>
      <c r="E27" s="67">
        <f t="shared" si="0"/>
        <v>0</v>
      </c>
    </row>
    <row r="28" spans="1:6" s="81" customFormat="1" ht="238.5" customHeight="1" x14ac:dyDescent="0.2">
      <c r="A28" s="65" t="s">
        <v>23</v>
      </c>
      <c r="B28" s="91" t="s">
        <v>336</v>
      </c>
      <c r="C28" s="66">
        <v>3</v>
      </c>
      <c r="D28" s="67"/>
      <c r="E28" s="67">
        <f t="shared" si="0"/>
        <v>0</v>
      </c>
    </row>
    <row r="29" spans="1:6" s="81" customFormat="1" ht="210" customHeight="1" x14ac:dyDescent="0.2">
      <c r="A29" s="78"/>
      <c r="B29" s="109" t="s">
        <v>337</v>
      </c>
      <c r="C29" s="70"/>
      <c r="D29" s="71"/>
      <c r="E29" s="71"/>
    </row>
    <row r="30" spans="1:6" s="81" customFormat="1" ht="120" customHeight="1" x14ac:dyDescent="0.2">
      <c r="A30" s="65" t="s">
        <v>24</v>
      </c>
      <c r="B30" s="91" t="s">
        <v>338</v>
      </c>
      <c r="C30" s="66">
        <v>4</v>
      </c>
      <c r="D30" s="67"/>
      <c r="E30" s="67">
        <f>C30*D30</f>
        <v>0</v>
      </c>
    </row>
    <row r="31" spans="1:6" s="81" customFormat="1" ht="221.25" customHeight="1" x14ac:dyDescent="0.2">
      <c r="A31" s="65" t="s">
        <v>25</v>
      </c>
      <c r="B31" s="91" t="s">
        <v>339</v>
      </c>
      <c r="C31" s="66">
        <v>3</v>
      </c>
      <c r="D31" s="67"/>
      <c r="E31" s="67">
        <f>C31*D31</f>
        <v>0</v>
      </c>
    </row>
    <row r="32" spans="1:6" s="81" customFormat="1" ht="220.5" customHeight="1" x14ac:dyDescent="0.2">
      <c r="A32" s="65" t="s">
        <v>26</v>
      </c>
      <c r="B32" s="91" t="s">
        <v>340</v>
      </c>
      <c r="C32" s="66">
        <v>4</v>
      </c>
      <c r="D32" s="67"/>
      <c r="E32" s="67">
        <f>C32*D32</f>
        <v>0</v>
      </c>
    </row>
    <row r="33" spans="1:5" s="81" customFormat="1" ht="246.75" customHeight="1" x14ac:dyDescent="0.2">
      <c r="A33" s="65" t="s">
        <v>27</v>
      </c>
      <c r="B33" s="91" t="s">
        <v>341</v>
      </c>
      <c r="C33" s="66">
        <v>4</v>
      </c>
      <c r="D33" s="67"/>
      <c r="E33" s="67">
        <f>C33*D33</f>
        <v>0</v>
      </c>
    </row>
    <row r="34" spans="1:5" s="81" customFormat="1" ht="223.5" customHeight="1" x14ac:dyDescent="0.2">
      <c r="A34" s="62"/>
      <c r="B34" s="108" t="s">
        <v>342</v>
      </c>
      <c r="C34" s="63"/>
      <c r="D34" s="64"/>
      <c r="E34" s="64"/>
    </row>
    <row r="35" spans="1:5" s="81" customFormat="1" ht="71.25" customHeight="1" x14ac:dyDescent="0.2">
      <c r="A35" s="65" t="s">
        <v>28</v>
      </c>
      <c r="B35" s="91" t="s">
        <v>343</v>
      </c>
      <c r="C35" s="85">
        <v>3</v>
      </c>
      <c r="D35" s="67"/>
      <c r="E35" s="67">
        <f>C35*D35</f>
        <v>0</v>
      </c>
    </row>
    <row r="36" spans="1:5" s="81" customFormat="1" ht="254.25" customHeight="1" x14ac:dyDescent="0.2">
      <c r="A36" s="65" t="s">
        <v>29</v>
      </c>
      <c r="B36" s="91" t="s">
        <v>344</v>
      </c>
      <c r="C36" s="66">
        <v>1</v>
      </c>
      <c r="D36" s="67"/>
      <c r="E36" s="67">
        <f>C36*D36</f>
        <v>0</v>
      </c>
    </row>
    <row r="37" spans="1:5" s="81" customFormat="1" ht="191.25" x14ac:dyDescent="0.2">
      <c r="A37" s="72"/>
      <c r="B37" s="110" t="s">
        <v>345</v>
      </c>
      <c r="C37" s="73"/>
      <c r="D37" s="74"/>
      <c r="E37" s="74"/>
    </row>
    <row r="38" spans="1:5" s="81" customFormat="1" ht="207" customHeight="1" x14ac:dyDescent="0.2">
      <c r="A38" s="65" t="s">
        <v>30</v>
      </c>
      <c r="B38" s="91" t="s">
        <v>346</v>
      </c>
      <c r="C38" s="66">
        <v>1</v>
      </c>
      <c r="D38" s="67"/>
      <c r="E38" s="67">
        <f>C38*D38</f>
        <v>0</v>
      </c>
    </row>
    <row r="39" spans="1:5" s="81" customFormat="1" ht="204" x14ac:dyDescent="0.2">
      <c r="A39" s="65" t="s">
        <v>31</v>
      </c>
      <c r="B39" s="91" t="s">
        <v>347</v>
      </c>
      <c r="C39" s="66">
        <v>201</v>
      </c>
      <c r="D39" s="67"/>
      <c r="E39" s="67">
        <f>C39*D39</f>
        <v>0</v>
      </c>
    </row>
    <row r="40" spans="1:5" s="81" customFormat="1" ht="153" x14ac:dyDescent="0.2">
      <c r="A40" s="72"/>
      <c r="B40" s="110" t="s">
        <v>348</v>
      </c>
      <c r="C40" s="73"/>
      <c r="D40" s="74"/>
      <c r="E40" s="74"/>
    </row>
    <row r="41" spans="1:5" s="81" customFormat="1" ht="242.25" x14ac:dyDescent="0.2">
      <c r="A41" s="65" t="s">
        <v>32</v>
      </c>
      <c r="B41" s="91" t="s">
        <v>349</v>
      </c>
      <c r="C41" s="66">
        <v>48</v>
      </c>
      <c r="D41" s="67"/>
      <c r="E41" s="67">
        <f>C41*D41</f>
        <v>0</v>
      </c>
    </row>
    <row r="42" spans="1:5" s="81" customFormat="1" ht="140.25" x14ac:dyDescent="0.2">
      <c r="A42" s="72"/>
      <c r="B42" s="110" t="s">
        <v>350</v>
      </c>
      <c r="C42" s="73"/>
      <c r="D42" s="74"/>
      <c r="E42" s="74"/>
    </row>
    <row r="43" spans="1:5" s="81" customFormat="1" ht="288.75" customHeight="1" x14ac:dyDescent="0.2">
      <c r="A43" s="65" t="s">
        <v>33</v>
      </c>
      <c r="B43" s="91" t="s">
        <v>351</v>
      </c>
      <c r="C43" s="66">
        <v>5</v>
      </c>
      <c r="D43" s="67"/>
      <c r="E43" s="67">
        <f>C43*D43</f>
        <v>0</v>
      </c>
    </row>
    <row r="44" spans="1:5" s="81" customFormat="1" ht="89.25" x14ac:dyDescent="0.2">
      <c r="A44" s="62"/>
      <c r="B44" s="112" t="s">
        <v>34</v>
      </c>
      <c r="C44" s="63"/>
      <c r="D44" s="64"/>
      <c r="E44" s="64"/>
    </row>
    <row r="45" spans="1:5" s="81" customFormat="1" ht="251.45" customHeight="1" x14ac:dyDescent="0.2">
      <c r="A45" s="65" t="s">
        <v>35</v>
      </c>
      <c r="B45" s="91" t="s">
        <v>352</v>
      </c>
      <c r="C45" s="66">
        <v>206</v>
      </c>
      <c r="D45" s="67"/>
      <c r="E45" s="67">
        <f>C45*D45</f>
        <v>0</v>
      </c>
    </row>
    <row r="46" spans="1:5" s="81" customFormat="1" ht="148.5" customHeight="1" x14ac:dyDescent="0.2">
      <c r="A46" s="65" t="s">
        <v>36</v>
      </c>
      <c r="B46" s="91" t="s">
        <v>353</v>
      </c>
      <c r="C46" s="66">
        <v>206</v>
      </c>
      <c r="D46" s="67"/>
      <c r="E46" s="67">
        <f>C46*D46</f>
        <v>0</v>
      </c>
    </row>
    <row r="47" spans="1:5" s="81" customFormat="1" ht="255.2" customHeight="1" x14ac:dyDescent="0.2">
      <c r="A47" s="65" t="s">
        <v>37</v>
      </c>
      <c r="B47" s="91" t="s">
        <v>354</v>
      </c>
      <c r="C47" s="66">
        <v>201</v>
      </c>
      <c r="D47" s="67"/>
      <c r="E47" s="67">
        <f>C47*D47</f>
        <v>0</v>
      </c>
    </row>
    <row r="48" spans="1:5" s="81" customFormat="1" ht="235.5" customHeight="1" x14ac:dyDescent="0.2">
      <c r="A48" s="65" t="s">
        <v>38</v>
      </c>
      <c r="B48" s="91" t="s">
        <v>355</v>
      </c>
      <c r="C48" s="66">
        <v>498</v>
      </c>
      <c r="D48" s="80"/>
      <c r="E48" s="67">
        <f>C48*D48</f>
        <v>0</v>
      </c>
    </row>
    <row r="49" spans="1:5" s="81" customFormat="1" ht="139.5" customHeight="1" x14ac:dyDescent="0.2">
      <c r="A49" s="65" t="s">
        <v>39</v>
      </c>
      <c r="B49" s="91" t="s">
        <v>356</v>
      </c>
      <c r="C49" s="66">
        <v>48</v>
      </c>
      <c r="D49" s="67"/>
      <c r="E49" s="67">
        <f>C49*D49</f>
        <v>0</v>
      </c>
    </row>
    <row r="50" spans="1:5" s="81" customFormat="1" ht="140.25" x14ac:dyDescent="0.2">
      <c r="A50" s="78"/>
      <c r="B50" s="109" t="s">
        <v>357</v>
      </c>
      <c r="C50" s="70"/>
      <c r="D50" s="71"/>
      <c r="E50" s="71"/>
    </row>
    <row r="51" spans="1:5" s="81" customFormat="1" ht="249" customHeight="1" x14ac:dyDescent="0.2">
      <c r="A51" s="65" t="s">
        <v>40</v>
      </c>
      <c r="B51" s="91" t="s">
        <v>358</v>
      </c>
      <c r="C51" s="66">
        <v>5</v>
      </c>
      <c r="D51" s="67"/>
      <c r="E51" s="67">
        <f>C51*D51</f>
        <v>0</v>
      </c>
    </row>
    <row r="52" spans="1:5" s="81" customFormat="1" ht="223.5" customHeight="1" x14ac:dyDescent="0.2">
      <c r="A52" s="65" t="s">
        <v>41</v>
      </c>
      <c r="B52" s="91" t="s">
        <v>359</v>
      </c>
      <c r="C52" s="66">
        <v>15</v>
      </c>
      <c r="D52" s="67"/>
      <c r="E52" s="67">
        <f>C52*D52</f>
        <v>0</v>
      </c>
    </row>
    <row r="53" spans="1:5" s="81" customFormat="1" ht="239.25" customHeight="1" x14ac:dyDescent="0.2">
      <c r="A53" s="65" t="s">
        <v>42</v>
      </c>
      <c r="B53" s="91" t="s">
        <v>360</v>
      </c>
      <c r="C53" s="66">
        <v>503</v>
      </c>
      <c r="D53" s="67"/>
      <c r="E53" s="67">
        <f>C53*D53</f>
        <v>0</v>
      </c>
    </row>
    <row r="54" spans="1:5" s="81" customFormat="1" ht="261" customHeight="1" x14ac:dyDescent="0.2">
      <c r="A54" s="65" t="s">
        <v>43</v>
      </c>
      <c r="B54" s="91" t="s">
        <v>361</v>
      </c>
      <c r="C54" s="66">
        <v>498</v>
      </c>
      <c r="D54" s="67"/>
      <c r="E54" s="67">
        <f>C54*D54</f>
        <v>0</v>
      </c>
    </row>
    <row r="55" spans="1:5" s="81" customFormat="1" ht="235.5" customHeight="1" x14ac:dyDescent="0.2">
      <c r="A55" s="62"/>
      <c r="B55" s="108" t="s">
        <v>362</v>
      </c>
      <c r="C55" s="63"/>
      <c r="D55" s="64"/>
      <c r="E55" s="64"/>
    </row>
    <row r="56" spans="1:5" s="81" customFormat="1" ht="271.5" customHeight="1" x14ac:dyDescent="0.2">
      <c r="A56" s="65" t="s">
        <v>44</v>
      </c>
      <c r="B56" s="91" t="s">
        <v>363</v>
      </c>
      <c r="C56" s="66">
        <v>5</v>
      </c>
      <c r="D56" s="67"/>
      <c r="E56" s="67">
        <f>C56*D56</f>
        <v>0</v>
      </c>
    </row>
    <row r="57" spans="1:5" s="81" customFormat="1" ht="248.25" customHeight="1" x14ac:dyDescent="0.2">
      <c r="A57" s="62"/>
      <c r="B57" s="108" t="s">
        <v>364</v>
      </c>
      <c r="C57" s="63"/>
      <c r="D57" s="64"/>
      <c r="E57" s="64"/>
    </row>
    <row r="58" spans="1:5" s="81" customFormat="1" ht="129.75" customHeight="1" x14ac:dyDescent="0.2">
      <c r="A58" s="65" t="s">
        <v>45</v>
      </c>
      <c r="B58" s="91" t="s">
        <v>365</v>
      </c>
      <c r="C58" s="66">
        <v>226</v>
      </c>
      <c r="D58" s="67"/>
      <c r="E58" s="67">
        <f t="shared" ref="E58:E64" si="1">C58*D58</f>
        <v>0</v>
      </c>
    </row>
    <row r="59" spans="1:5" s="81" customFormat="1" ht="141" customHeight="1" x14ac:dyDescent="0.2">
      <c r="A59" s="65" t="s">
        <v>46</v>
      </c>
      <c r="B59" s="91" t="s">
        <v>366</v>
      </c>
      <c r="C59" s="66">
        <v>176</v>
      </c>
      <c r="D59" s="67"/>
      <c r="E59" s="67">
        <f t="shared" si="1"/>
        <v>0</v>
      </c>
    </row>
    <row r="60" spans="1:5" s="81" customFormat="1" ht="213" customHeight="1" x14ac:dyDescent="0.2">
      <c r="A60" s="65" t="s">
        <v>47</v>
      </c>
      <c r="B60" s="91" t="s">
        <v>367</v>
      </c>
      <c r="C60" s="66">
        <v>1</v>
      </c>
      <c r="D60" s="67"/>
      <c r="E60" s="67">
        <f t="shared" si="1"/>
        <v>0</v>
      </c>
    </row>
    <row r="61" spans="1:5" s="81" customFormat="1" ht="237" customHeight="1" x14ac:dyDescent="0.2">
      <c r="A61" s="65" t="s">
        <v>48</v>
      </c>
      <c r="B61" s="91" t="s">
        <v>368</v>
      </c>
      <c r="C61" s="66">
        <v>1</v>
      </c>
      <c r="D61" s="67"/>
      <c r="E61" s="67">
        <f t="shared" si="1"/>
        <v>0</v>
      </c>
    </row>
    <row r="62" spans="1:5" s="81" customFormat="1" ht="199.5" customHeight="1" x14ac:dyDescent="0.2">
      <c r="A62" s="65" t="s">
        <v>49</v>
      </c>
      <c r="B62" s="91" t="s">
        <v>369</v>
      </c>
      <c r="C62" s="66">
        <v>1</v>
      </c>
      <c r="D62" s="67"/>
      <c r="E62" s="67">
        <f t="shared" si="1"/>
        <v>0</v>
      </c>
    </row>
    <row r="63" spans="1:5" s="81" customFormat="1" ht="223.5" customHeight="1" x14ac:dyDescent="0.2">
      <c r="A63" s="65" t="s">
        <v>50</v>
      </c>
      <c r="B63" s="91" t="s">
        <v>370</v>
      </c>
      <c r="C63" s="66">
        <v>1</v>
      </c>
      <c r="D63" s="67"/>
      <c r="E63" s="67">
        <f t="shared" si="1"/>
        <v>0</v>
      </c>
    </row>
    <row r="64" spans="1:5" s="81" customFormat="1" ht="203.25" customHeight="1" x14ac:dyDescent="0.2">
      <c r="A64" s="65" t="s">
        <v>51</v>
      </c>
      <c r="B64" s="91" t="s">
        <v>371</v>
      </c>
      <c r="C64" s="66">
        <v>1</v>
      </c>
      <c r="D64" s="67"/>
      <c r="E64" s="67">
        <f t="shared" si="1"/>
        <v>0</v>
      </c>
    </row>
    <row r="65" spans="1:7" x14ac:dyDescent="0.25">
      <c r="B65" s="39"/>
    </row>
    <row r="66" spans="1:7" s="18" customFormat="1" ht="14.25" x14ac:dyDescent="0.2">
      <c r="A66" s="14"/>
      <c r="B66" s="101" t="s">
        <v>52</v>
      </c>
      <c r="C66" s="16"/>
      <c r="D66" s="136">
        <f>SUM(E5:E65)</f>
        <v>0</v>
      </c>
      <c r="E66" s="136"/>
      <c r="F66" s="17"/>
      <c r="G66" s="17"/>
    </row>
    <row r="67" spans="1:7" x14ac:dyDescent="0.25">
      <c r="A67" s="19"/>
      <c r="B67" s="113"/>
      <c r="C67" s="20"/>
      <c r="D67" s="21"/>
      <c r="E67" s="21"/>
      <c r="F67" s="22"/>
      <c r="G67" s="22"/>
    </row>
    <row r="68" spans="1:7" s="5" customFormat="1" ht="12.75" x14ac:dyDescent="0.2">
      <c r="B68" s="114"/>
    </row>
    <row r="69" spans="1:7" s="5" customFormat="1" ht="12.75" x14ac:dyDescent="0.2">
      <c r="B69" s="114"/>
    </row>
    <row r="70" spans="1:7" s="5" customFormat="1" ht="7.5" customHeight="1" x14ac:dyDescent="0.2">
      <c r="B70" s="114"/>
    </row>
    <row r="71" spans="1:7" s="5" customFormat="1" ht="12.75" x14ac:dyDescent="0.2">
      <c r="B71" s="114"/>
    </row>
    <row r="72" spans="1:7" s="5" customFormat="1" ht="7.5" customHeight="1" x14ac:dyDescent="0.2">
      <c r="B72" s="114"/>
    </row>
    <row r="73" spans="1:7" s="5" customFormat="1" ht="12.75" x14ac:dyDescent="0.2">
      <c r="B73" s="114"/>
    </row>
    <row r="74" spans="1:7" s="5" customFormat="1" ht="7.5" hidden="1" customHeight="1" x14ac:dyDescent="0.2">
      <c r="B74" s="114"/>
    </row>
    <row r="75" spans="1:7" s="5" customFormat="1" ht="12.75" hidden="1" x14ac:dyDescent="0.2">
      <c r="B75" s="114"/>
    </row>
    <row r="76" spans="1:7" s="5" customFormat="1" ht="7.9" customHeight="1" x14ac:dyDescent="0.2">
      <c r="B76" s="114"/>
    </row>
    <row r="77" spans="1:7" s="5" customFormat="1" ht="12.75" x14ac:dyDescent="0.2">
      <c r="B77" s="114"/>
    </row>
    <row r="78" spans="1:7" s="5" customFormat="1" ht="7.9" customHeight="1" x14ac:dyDescent="0.2">
      <c r="B78" s="114"/>
    </row>
    <row r="79" spans="1:7" s="5" customFormat="1" ht="12.75" x14ac:dyDescent="0.2">
      <c r="B79" s="114"/>
    </row>
    <row r="80" spans="1:7" s="5" customFormat="1" ht="7.9" customHeight="1" x14ac:dyDescent="0.2">
      <c r="B80" s="114"/>
    </row>
    <row r="81" spans="1:5" s="5" customFormat="1" ht="12.75" x14ac:dyDescent="0.2">
      <c r="B81" s="114"/>
    </row>
    <row r="82" spans="1:5" s="5" customFormat="1" ht="8.1" customHeight="1" x14ac:dyDescent="0.2">
      <c r="B82" s="114"/>
    </row>
    <row r="83" spans="1:5" s="5" customFormat="1" ht="12.75" x14ac:dyDescent="0.2">
      <c r="B83" s="114"/>
    </row>
    <row r="84" spans="1:5" s="5" customFormat="1" ht="7.9" customHeight="1" x14ac:dyDescent="0.2">
      <c r="B84" s="114"/>
    </row>
    <row r="85" spans="1:5" s="5" customFormat="1" ht="12.75" x14ac:dyDescent="0.2">
      <c r="B85" s="114"/>
    </row>
    <row r="86" spans="1:5" s="24" customFormat="1" ht="12.75" x14ac:dyDescent="0.2">
      <c r="A86" s="1"/>
      <c r="B86" s="115"/>
      <c r="C86" s="1"/>
      <c r="D86" s="23"/>
      <c r="E86" s="23"/>
    </row>
    <row r="87" spans="1:5" s="24" customFormat="1" ht="12.75" x14ac:dyDescent="0.2">
      <c r="A87" s="1"/>
      <c r="B87" s="115"/>
      <c r="C87" s="1"/>
      <c r="D87" s="23"/>
      <c r="E87" s="23"/>
    </row>
    <row r="88" spans="1:5" x14ac:dyDescent="0.25">
      <c r="B88" s="116"/>
    </row>
    <row r="91" spans="1:5" x14ac:dyDescent="0.25">
      <c r="B91" s="116"/>
    </row>
  </sheetData>
  <mergeCells count="1">
    <mergeCell ref="D66:E66"/>
  </mergeCells>
  <pageMargins left="0.118055555555556" right="0.118055555555556" top="0.74861111111111101" bottom="0.74791666666666701" header="0.31527777777777799" footer="0.51180555555555496"/>
  <pageSetup paperSize="9" scale="90" firstPageNumber="0" orientation="portrait" horizontalDpi="300" verticalDpi="300" r:id="rId1"/>
  <headerFooter>
    <oddHeader>&amp;L&amp;"Tahoma,Regular"Kompleks studentskog doma u Dubrovniku</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6"/>
  <sheetViews>
    <sheetView zoomScaleNormal="100" workbookViewId="0">
      <selection activeCell="B4" sqref="B4"/>
    </sheetView>
  </sheetViews>
  <sheetFormatPr defaultRowHeight="15" x14ac:dyDescent="0.25"/>
  <cols>
    <col min="1" max="1" width="8.7109375" customWidth="1"/>
    <col min="2" max="2" width="63.28515625" style="128" customWidth="1"/>
    <col min="3" max="4" width="8.7109375" customWidth="1"/>
    <col min="5" max="5" width="16.7109375" customWidth="1"/>
    <col min="6" max="1024" width="8.7109375" customWidth="1"/>
  </cols>
  <sheetData>
    <row r="1" spans="1:6" x14ac:dyDescent="0.25">
      <c r="A1" s="6"/>
      <c r="B1" s="117" t="s">
        <v>53</v>
      </c>
      <c r="C1" s="6"/>
      <c r="D1" s="7"/>
      <c r="E1" s="7"/>
    </row>
    <row r="2" spans="1:6" s="13" customFormat="1" ht="61.9" customHeight="1" x14ac:dyDescent="0.25">
      <c r="A2" s="9" t="s">
        <v>1</v>
      </c>
      <c r="B2" s="106" t="s">
        <v>2</v>
      </c>
      <c r="C2" s="9" t="s">
        <v>3</v>
      </c>
      <c r="D2" s="11" t="s">
        <v>4</v>
      </c>
      <c r="E2" s="11" t="s">
        <v>5</v>
      </c>
      <c r="F2" s="12"/>
    </row>
    <row r="3" spans="1:6" s="81" customFormat="1" ht="158.25" customHeight="1" x14ac:dyDescent="0.2">
      <c r="A3" s="65" t="s">
        <v>54</v>
      </c>
      <c r="B3" s="91" t="s">
        <v>372</v>
      </c>
      <c r="C3" s="66">
        <v>508</v>
      </c>
      <c r="D3" s="67"/>
      <c r="E3" s="67">
        <f t="shared" ref="E3:E25" si="0">C3*D3</f>
        <v>0</v>
      </c>
    </row>
    <row r="4" spans="1:6" ht="268.5" x14ac:dyDescent="0.25">
      <c r="A4" s="26" t="s">
        <v>55</v>
      </c>
      <c r="B4" s="33" t="s">
        <v>373</v>
      </c>
      <c r="C4" s="27">
        <v>1</v>
      </c>
      <c r="D4" s="28"/>
      <c r="E4" s="28">
        <f t="shared" si="0"/>
        <v>0</v>
      </c>
    </row>
    <row r="5" spans="1:6" ht="357.75" x14ac:dyDescent="0.25">
      <c r="A5" s="26" t="s">
        <v>56</v>
      </c>
      <c r="B5" s="33" t="s">
        <v>374</v>
      </c>
      <c r="C5" s="27">
        <v>1</v>
      </c>
      <c r="D5" s="28"/>
      <c r="E5" s="28">
        <f t="shared" si="0"/>
        <v>0</v>
      </c>
    </row>
    <row r="6" spans="1:6" ht="357.75" x14ac:dyDescent="0.25">
      <c r="A6" s="26" t="s">
        <v>57</v>
      </c>
      <c r="B6" s="33" t="s">
        <v>375</v>
      </c>
      <c r="C6" s="27">
        <v>2</v>
      </c>
      <c r="D6" s="28"/>
      <c r="E6" s="28">
        <f t="shared" si="0"/>
        <v>0</v>
      </c>
    </row>
    <row r="7" spans="1:6" ht="345" x14ac:dyDescent="0.25">
      <c r="A7" s="26" t="s">
        <v>58</v>
      </c>
      <c r="B7" s="33" t="s">
        <v>376</v>
      </c>
      <c r="C7" s="27">
        <v>1</v>
      </c>
      <c r="D7" s="28"/>
      <c r="E7" s="28">
        <f t="shared" si="0"/>
        <v>0</v>
      </c>
    </row>
    <row r="8" spans="1:6" ht="332.25" x14ac:dyDescent="0.25">
      <c r="A8" s="26" t="s">
        <v>59</v>
      </c>
      <c r="B8" s="33" t="s">
        <v>377</v>
      </c>
      <c r="C8" s="27">
        <v>1</v>
      </c>
      <c r="D8" s="28"/>
      <c r="E8" s="28">
        <f t="shared" si="0"/>
        <v>0</v>
      </c>
    </row>
    <row r="9" spans="1:6" ht="332.25" x14ac:dyDescent="0.25">
      <c r="A9" s="26" t="s">
        <v>60</v>
      </c>
      <c r="B9" s="33" t="s">
        <v>378</v>
      </c>
      <c r="C9" s="27">
        <v>3</v>
      </c>
      <c r="D9" s="28"/>
      <c r="E9" s="28">
        <f t="shared" si="0"/>
        <v>0</v>
      </c>
    </row>
    <row r="10" spans="1:6" ht="306.75" x14ac:dyDescent="0.25">
      <c r="A10" s="26" t="s">
        <v>61</v>
      </c>
      <c r="B10" s="33" t="s">
        <v>379</v>
      </c>
      <c r="C10" s="27">
        <v>6</v>
      </c>
      <c r="D10" s="28"/>
      <c r="E10" s="28">
        <f t="shared" si="0"/>
        <v>0</v>
      </c>
    </row>
    <row r="11" spans="1:6" ht="306.75" x14ac:dyDescent="0.25">
      <c r="A11" s="26" t="s">
        <v>62</v>
      </c>
      <c r="B11" s="33" t="s">
        <v>380</v>
      </c>
      <c r="C11" s="27">
        <v>9</v>
      </c>
      <c r="D11" s="28"/>
      <c r="E11" s="28">
        <f t="shared" si="0"/>
        <v>0</v>
      </c>
    </row>
    <row r="12" spans="1:6" ht="306.75" x14ac:dyDescent="0.25">
      <c r="A12" s="26" t="s">
        <v>63</v>
      </c>
      <c r="B12" s="33" t="s">
        <v>381</v>
      </c>
      <c r="C12" s="27">
        <v>12</v>
      </c>
      <c r="D12" s="28"/>
      <c r="E12" s="28">
        <f t="shared" si="0"/>
        <v>0</v>
      </c>
    </row>
    <row r="13" spans="1:6" ht="306.75" x14ac:dyDescent="0.25">
      <c r="A13" s="26" t="s">
        <v>64</v>
      </c>
      <c r="B13" s="33" t="s">
        <v>382</v>
      </c>
      <c r="C13" s="27">
        <v>25</v>
      </c>
      <c r="D13" s="28"/>
      <c r="E13" s="28">
        <f t="shared" si="0"/>
        <v>0</v>
      </c>
    </row>
    <row r="14" spans="1:6" ht="268.5" x14ac:dyDescent="0.25">
      <c r="A14" s="26" t="s">
        <v>65</v>
      </c>
      <c r="B14" s="33" t="s">
        <v>383</v>
      </c>
      <c r="C14" s="27">
        <v>193</v>
      </c>
      <c r="D14" s="28"/>
      <c r="E14" s="28">
        <f t="shared" si="0"/>
        <v>0</v>
      </c>
    </row>
    <row r="15" spans="1:6" ht="229.5" x14ac:dyDescent="0.25">
      <c r="A15" s="26" t="s">
        <v>66</v>
      </c>
      <c r="B15" s="32" t="s">
        <v>384</v>
      </c>
      <c r="C15" s="27">
        <v>24</v>
      </c>
      <c r="D15" s="28"/>
      <c r="E15" s="28">
        <f t="shared" si="0"/>
        <v>0</v>
      </c>
    </row>
    <row r="16" spans="1:6" ht="230.25" x14ac:dyDescent="0.25">
      <c r="A16" s="26" t="s">
        <v>67</v>
      </c>
      <c r="B16" s="33" t="s">
        <v>385</v>
      </c>
      <c r="C16" s="27">
        <v>30</v>
      </c>
      <c r="D16" s="28"/>
      <c r="E16" s="28">
        <f t="shared" si="0"/>
        <v>0</v>
      </c>
    </row>
    <row r="17" spans="1:5" ht="114.75" x14ac:dyDescent="0.25">
      <c r="A17" s="26" t="s">
        <v>68</v>
      </c>
      <c r="B17" s="32" t="s">
        <v>386</v>
      </c>
      <c r="C17" s="27">
        <v>4</v>
      </c>
      <c r="D17" s="28"/>
      <c r="E17" s="28">
        <f t="shared" si="0"/>
        <v>0</v>
      </c>
    </row>
    <row r="18" spans="1:5" ht="114.75" x14ac:dyDescent="0.25">
      <c r="A18" s="26" t="s">
        <v>69</v>
      </c>
      <c r="B18" s="32" t="s">
        <v>387</v>
      </c>
      <c r="C18" s="27">
        <v>3</v>
      </c>
      <c r="D18" s="28"/>
      <c r="E18" s="28">
        <f t="shared" si="0"/>
        <v>0</v>
      </c>
    </row>
    <row r="19" spans="1:5" ht="166.5" x14ac:dyDescent="0.25">
      <c r="A19" s="26" t="s">
        <v>70</v>
      </c>
      <c r="B19" s="33" t="s">
        <v>388</v>
      </c>
      <c r="C19" s="27">
        <v>15</v>
      </c>
      <c r="D19" s="28"/>
      <c r="E19" s="28">
        <f t="shared" si="0"/>
        <v>0</v>
      </c>
    </row>
    <row r="20" spans="1:5" ht="179.25" x14ac:dyDescent="0.25">
      <c r="A20" s="26" t="s">
        <v>71</v>
      </c>
      <c r="B20" s="33" t="s">
        <v>389</v>
      </c>
      <c r="C20" s="27">
        <v>9</v>
      </c>
      <c r="D20" s="28"/>
      <c r="E20" s="28">
        <f t="shared" si="0"/>
        <v>0</v>
      </c>
    </row>
    <row r="21" spans="1:5" ht="242.25" x14ac:dyDescent="0.25">
      <c r="A21" s="26" t="s">
        <v>72</v>
      </c>
      <c r="B21" s="32" t="s">
        <v>390</v>
      </c>
      <c r="C21" s="27">
        <v>4</v>
      </c>
      <c r="D21" s="28"/>
      <c r="E21" s="28">
        <f t="shared" si="0"/>
        <v>0</v>
      </c>
    </row>
    <row r="22" spans="1:5" ht="179.25" x14ac:dyDescent="0.25">
      <c r="A22" s="26" t="s">
        <v>73</v>
      </c>
      <c r="B22" s="33" t="s">
        <v>391</v>
      </c>
      <c r="C22" s="27">
        <v>13</v>
      </c>
      <c r="D22" s="28"/>
      <c r="E22" s="28">
        <f t="shared" si="0"/>
        <v>0</v>
      </c>
    </row>
    <row r="23" spans="1:5" ht="153" x14ac:dyDescent="0.25">
      <c r="A23" s="26" t="s">
        <v>74</v>
      </c>
      <c r="B23" s="32" t="s">
        <v>392</v>
      </c>
      <c r="C23" s="27">
        <v>2</v>
      </c>
      <c r="D23" s="28"/>
      <c r="E23" s="28">
        <f t="shared" si="0"/>
        <v>0</v>
      </c>
    </row>
    <row r="24" spans="1:5" ht="204.75" x14ac:dyDescent="0.25">
      <c r="A24" s="26" t="s">
        <v>75</v>
      </c>
      <c r="B24" s="33" t="s">
        <v>393</v>
      </c>
      <c r="C24" s="27">
        <v>16</v>
      </c>
      <c r="D24" s="28"/>
      <c r="E24" s="28">
        <f t="shared" si="0"/>
        <v>0</v>
      </c>
    </row>
    <row r="25" spans="1:5" ht="270.75" x14ac:dyDescent="0.25">
      <c r="A25" s="26" t="s">
        <v>76</v>
      </c>
      <c r="B25" s="118" t="s">
        <v>394</v>
      </c>
      <c r="C25" s="27">
        <v>1</v>
      </c>
      <c r="D25" s="28"/>
      <c r="E25" s="28">
        <f t="shared" si="0"/>
        <v>0</v>
      </c>
    </row>
    <row r="26" spans="1:5" ht="243" x14ac:dyDescent="0.25">
      <c r="A26" s="29"/>
      <c r="B26" s="119" t="s">
        <v>395</v>
      </c>
      <c r="C26" s="30"/>
      <c r="D26" s="31"/>
      <c r="E26" s="31"/>
    </row>
    <row r="27" spans="1:5" ht="192" x14ac:dyDescent="0.25">
      <c r="A27" s="19"/>
      <c r="B27" s="120" t="s">
        <v>396</v>
      </c>
      <c r="C27" s="20"/>
      <c r="D27" s="21"/>
      <c r="E27" s="21"/>
    </row>
    <row r="28" spans="1:5" ht="283.5" x14ac:dyDescent="0.25">
      <c r="A28" s="26" t="s">
        <v>77</v>
      </c>
      <c r="B28" s="118" t="s">
        <v>397</v>
      </c>
      <c r="C28" s="27">
        <v>11</v>
      </c>
      <c r="D28" s="28"/>
      <c r="E28" s="28">
        <f>C28*D28</f>
        <v>0</v>
      </c>
    </row>
    <row r="29" spans="1:5" ht="243" x14ac:dyDescent="0.25">
      <c r="A29" s="29"/>
      <c r="B29" s="119" t="s">
        <v>398</v>
      </c>
      <c r="C29" s="30"/>
      <c r="D29" s="31"/>
      <c r="E29" s="31"/>
    </row>
    <row r="30" spans="1:5" ht="204.75" x14ac:dyDescent="0.25">
      <c r="A30" s="19"/>
      <c r="B30" s="120" t="s">
        <v>399</v>
      </c>
      <c r="C30" s="20"/>
      <c r="D30" s="21"/>
      <c r="E30" s="21"/>
    </row>
    <row r="31" spans="1:5" ht="198" customHeight="1" x14ac:dyDescent="0.25">
      <c r="A31" s="26" t="s">
        <v>78</v>
      </c>
      <c r="B31" s="91" t="s">
        <v>400</v>
      </c>
      <c r="C31" s="27">
        <v>24</v>
      </c>
      <c r="D31" s="28"/>
      <c r="E31" s="28">
        <f>C31*D31</f>
        <v>0</v>
      </c>
    </row>
    <row r="32" spans="1:5" ht="204.75" x14ac:dyDescent="0.25">
      <c r="A32" s="26"/>
      <c r="B32" s="121" t="s">
        <v>401</v>
      </c>
      <c r="C32" s="27"/>
      <c r="D32" s="28"/>
      <c r="E32" s="28"/>
    </row>
    <row r="33" spans="1:5" ht="281.25" x14ac:dyDescent="0.25">
      <c r="A33" s="26"/>
      <c r="B33" s="122" t="s">
        <v>402</v>
      </c>
      <c r="C33" s="27"/>
      <c r="D33" s="28"/>
      <c r="E33" s="28"/>
    </row>
    <row r="34" spans="1:5" ht="280.5" x14ac:dyDescent="0.25">
      <c r="A34" s="26" t="s">
        <v>79</v>
      </c>
      <c r="B34" s="32" t="s">
        <v>403</v>
      </c>
      <c r="C34" s="27">
        <v>623</v>
      </c>
      <c r="D34" s="28"/>
      <c r="E34" s="28">
        <f>C34*D34</f>
        <v>0</v>
      </c>
    </row>
    <row r="35" spans="1:5" ht="242.25" x14ac:dyDescent="0.25">
      <c r="A35" s="26" t="s">
        <v>80</v>
      </c>
      <c r="B35" s="32" t="s">
        <v>404</v>
      </c>
      <c r="C35" s="27">
        <v>832</v>
      </c>
      <c r="D35" s="28"/>
      <c r="E35" s="28">
        <f>C35*D35</f>
        <v>0</v>
      </c>
    </row>
    <row r="36" spans="1:5" ht="267.75" x14ac:dyDescent="0.25">
      <c r="A36" s="26" t="s">
        <v>81</v>
      </c>
      <c r="B36" s="32" t="s">
        <v>405</v>
      </c>
      <c r="C36" s="27">
        <v>36</v>
      </c>
      <c r="D36" s="28"/>
      <c r="E36" s="28">
        <f>C36*D36</f>
        <v>0</v>
      </c>
    </row>
    <row r="37" spans="1:5" ht="221.25" customHeight="1" x14ac:dyDescent="0.25">
      <c r="A37" s="26" t="s">
        <v>82</v>
      </c>
      <c r="B37" s="32" t="s">
        <v>406</v>
      </c>
      <c r="C37" s="27">
        <v>312</v>
      </c>
      <c r="D37" s="28"/>
      <c r="E37" s="28">
        <f>C37*D37</f>
        <v>0</v>
      </c>
    </row>
    <row r="38" spans="1:5" ht="179.25" x14ac:dyDescent="0.25">
      <c r="A38" s="19"/>
      <c r="B38" s="120" t="s">
        <v>407</v>
      </c>
      <c r="C38" s="20"/>
      <c r="D38" s="21"/>
      <c r="E38" s="21"/>
    </row>
    <row r="39" spans="1:5" ht="230.25" x14ac:dyDescent="0.25">
      <c r="A39" s="26" t="s">
        <v>83</v>
      </c>
      <c r="B39" s="33" t="s">
        <v>408</v>
      </c>
      <c r="C39" s="27">
        <v>22</v>
      </c>
      <c r="D39" s="28"/>
      <c r="E39" s="28">
        <f>C39*D39</f>
        <v>0</v>
      </c>
    </row>
    <row r="40" spans="1:5" ht="141" x14ac:dyDescent="0.25">
      <c r="A40" s="26" t="s">
        <v>84</v>
      </c>
      <c r="B40" s="33" t="s">
        <v>409</v>
      </c>
      <c r="C40" s="27">
        <v>17</v>
      </c>
      <c r="D40" s="28"/>
      <c r="E40" s="28">
        <f t="shared" ref="E40:E70" si="1">C40*D40</f>
        <v>0</v>
      </c>
    </row>
    <row r="41" spans="1:5" ht="140.25" x14ac:dyDescent="0.25">
      <c r="A41" s="26" t="s">
        <v>85</v>
      </c>
      <c r="B41" s="32" t="s">
        <v>410</v>
      </c>
      <c r="C41" s="27">
        <v>7</v>
      </c>
      <c r="D41" s="28"/>
      <c r="E41" s="28">
        <f t="shared" si="1"/>
        <v>0</v>
      </c>
    </row>
    <row r="42" spans="1:5" ht="153.75" x14ac:dyDescent="0.25">
      <c r="A42" s="26" t="s">
        <v>86</v>
      </c>
      <c r="B42" s="33" t="s">
        <v>411</v>
      </c>
      <c r="C42" s="27">
        <v>4</v>
      </c>
      <c r="D42" s="28"/>
      <c r="E42" s="28">
        <f t="shared" si="1"/>
        <v>0</v>
      </c>
    </row>
    <row r="43" spans="1:5" ht="217.5" x14ac:dyDescent="0.25">
      <c r="A43" s="26" t="s">
        <v>87</v>
      </c>
      <c r="B43" s="33" t="s">
        <v>412</v>
      </c>
      <c r="C43" s="27">
        <v>2</v>
      </c>
      <c r="D43" s="28"/>
      <c r="E43" s="28">
        <f t="shared" si="1"/>
        <v>0</v>
      </c>
    </row>
    <row r="44" spans="1:5" ht="281.25" x14ac:dyDescent="0.25">
      <c r="A44" s="26" t="s">
        <v>88</v>
      </c>
      <c r="B44" s="33" t="s">
        <v>413</v>
      </c>
      <c r="C44" s="27">
        <v>43</v>
      </c>
      <c r="D44" s="28"/>
      <c r="E44" s="28">
        <f t="shared" si="1"/>
        <v>0</v>
      </c>
    </row>
    <row r="45" spans="1:5" ht="281.25" x14ac:dyDescent="0.25">
      <c r="A45" s="26" t="s">
        <v>89</v>
      </c>
      <c r="B45" s="33" t="s">
        <v>414</v>
      </c>
      <c r="C45" s="27">
        <v>2</v>
      </c>
      <c r="D45" s="28"/>
      <c r="E45" s="28">
        <f>C45*D45</f>
        <v>0</v>
      </c>
    </row>
    <row r="46" spans="1:5" ht="293.25" x14ac:dyDescent="0.25">
      <c r="A46" s="26" t="s">
        <v>90</v>
      </c>
      <c r="B46" s="32" t="s">
        <v>415</v>
      </c>
      <c r="C46" s="27">
        <v>44</v>
      </c>
      <c r="D46" s="28"/>
      <c r="E46" s="28">
        <f t="shared" si="1"/>
        <v>0</v>
      </c>
    </row>
    <row r="47" spans="1:5" ht="141" x14ac:dyDescent="0.25">
      <c r="A47" s="26" t="s">
        <v>91</v>
      </c>
      <c r="B47" s="33" t="s">
        <v>416</v>
      </c>
      <c r="C47" s="27">
        <v>9</v>
      </c>
      <c r="D47" s="28"/>
      <c r="E47" s="28">
        <f t="shared" si="1"/>
        <v>0</v>
      </c>
    </row>
    <row r="48" spans="1:5" ht="102.75" x14ac:dyDescent="0.25">
      <c r="A48" s="26" t="s">
        <v>92</v>
      </c>
      <c r="B48" s="33" t="s">
        <v>417</v>
      </c>
      <c r="C48" s="27">
        <v>1</v>
      </c>
      <c r="D48" s="28"/>
      <c r="E48" s="28">
        <f t="shared" si="1"/>
        <v>0</v>
      </c>
    </row>
    <row r="49" spans="1:5" ht="127.5" x14ac:dyDescent="0.25">
      <c r="A49" s="26" t="s">
        <v>93</v>
      </c>
      <c r="B49" s="32" t="s">
        <v>418</v>
      </c>
      <c r="C49" s="27">
        <v>20</v>
      </c>
      <c r="D49" s="28"/>
      <c r="E49" s="28">
        <f t="shared" si="1"/>
        <v>0</v>
      </c>
    </row>
    <row r="50" spans="1:5" ht="191.25" x14ac:dyDescent="0.25">
      <c r="A50" s="26" t="s">
        <v>280</v>
      </c>
      <c r="B50" s="32" t="s">
        <v>419</v>
      </c>
      <c r="C50" s="27">
        <v>38</v>
      </c>
      <c r="D50" s="28"/>
      <c r="E50" s="28">
        <f t="shared" si="1"/>
        <v>0</v>
      </c>
    </row>
    <row r="51" spans="1:5" ht="204" x14ac:dyDescent="0.25">
      <c r="A51" s="26" t="s">
        <v>94</v>
      </c>
      <c r="B51" s="32" t="s">
        <v>420</v>
      </c>
      <c r="C51" s="27">
        <v>46</v>
      </c>
      <c r="D51" s="28"/>
      <c r="E51" s="28">
        <f t="shared" si="1"/>
        <v>0</v>
      </c>
    </row>
    <row r="52" spans="1:5" ht="128.25" x14ac:dyDescent="0.25">
      <c r="A52" s="26" t="s">
        <v>95</v>
      </c>
      <c r="B52" s="33" t="s">
        <v>421</v>
      </c>
      <c r="C52" s="27">
        <v>9</v>
      </c>
      <c r="D52" s="28"/>
      <c r="E52" s="28">
        <f t="shared" si="1"/>
        <v>0</v>
      </c>
    </row>
    <row r="53" spans="1:5" ht="166.5" x14ac:dyDescent="0.25">
      <c r="A53" s="26" t="s">
        <v>96</v>
      </c>
      <c r="B53" s="33" t="s">
        <v>422</v>
      </c>
      <c r="C53" s="27">
        <v>1</v>
      </c>
      <c r="D53" s="28"/>
      <c r="E53" s="28">
        <f t="shared" si="1"/>
        <v>0</v>
      </c>
    </row>
    <row r="54" spans="1:5" ht="192" x14ac:dyDescent="0.25">
      <c r="A54" s="26" t="s">
        <v>97</v>
      </c>
      <c r="B54" s="33" t="s">
        <v>423</v>
      </c>
      <c r="C54" s="27">
        <v>5</v>
      </c>
      <c r="D54" s="28"/>
      <c r="E54" s="28">
        <f t="shared" si="1"/>
        <v>0</v>
      </c>
    </row>
    <row r="55" spans="1:5" ht="90" x14ac:dyDescent="0.25">
      <c r="A55" s="26" t="s">
        <v>98</v>
      </c>
      <c r="B55" s="33" t="s">
        <v>424</v>
      </c>
      <c r="C55" s="27">
        <v>120</v>
      </c>
      <c r="D55" s="28"/>
      <c r="E55" s="28">
        <f t="shared" si="1"/>
        <v>0</v>
      </c>
    </row>
    <row r="56" spans="1:5" ht="77.25" x14ac:dyDescent="0.25">
      <c r="A56" s="26" t="s">
        <v>99</v>
      </c>
      <c r="B56" s="33" t="s">
        <v>425</v>
      </c>
      <c r="C56" s="27">
        <v>38</v>
      </c>
      <c r="D56" s="28"/>
      <c r="E56" s="28">
        <f t="shared" si="1"/>
        <v>0</v>
      </c>
    </row>
    <row r="57" spans="1:5" ht="153" x14ac:dyDescent="0.25">
      <c r="A57" s="26" t="s">
        <v>100</v>
      </c>
      <c r="B57" s="32" t="s">
        <v>426</v>
      </c>
      <c r="C57" s="27">
        <v>3</v>
      </c>
      <c r="D57" s="28"/>
      <c r="E57" s="28">
        <f t="shared" si="1"/>
        <v>0</v>
      </c>
    </row>
    <row r="58" spans="1:5" s="84" customFormat="1" ht="141" x14ac:dyDescent="0.25">
      <c r="A58" s="65" t="s">
        <v>101</v>
      </c>
      <c r="B58" s="118" t="s">
        <v>427</v>
      </c>
      <c r="C58" s="66">
        <v>254</v>
      </c>
      <c r="D58" s="67"/>
      <c r="E58" s="67">
        <f t="shared" si="1"/>
        <v>0</v>
      </c>
    </row>
    <row r="59" spans="1:5" s="84" customFormat="1" ht="204" x14ac:dyDescent="0.25">
      <c r="A59" s="65" t="s">
        <v>102</v>
      </c>
      <c r="B59" s="91" t="s">
        <v>428</v>
      </c>
      <c r="C59" s="66">
        <v>1</v>
      </c>
      <c r="D59" s="67"/>
      <c r="E59" s="67">
        <f t="shared" si="1"/>
        <v>0</v>
      </c>
    </row>
    <row r="60" spans="1:5" s="84" customFormat="1" ht="204" x14ac:dyDescent="0.25">
      <c r="A60" s="65" t="s">
        <v>103</v>
      </c>
      <c r="B60" s="91" t="s">
        <v>429</v>
      </c>
      <c r="C60" s="66">
        <v>2</v>
      </c>
      <c r="D60" s="67"/>
      <c r="E60" s="67">
        <f t="shared" si="1"/>
        <v>0</v>
      </c>
    </row>
    <row r="61" spans="1:5" s="84" customFormat="1" ht="204" x14ac:dyDescent="0.25">
      <c r="A61" s="65" t="s">
        <v>104</v>
      </c>
      <c r="B61" s="91" t="s">
        <v>430</v>
      </c>
      <c r="C61" s="66">
        <v>1</v>
      </c>
      <c r="D61" s="67"/>
      <c r="E61" s="67">
        <f t="shared" si="1"/>
        <v>0</v>
      </c>
    </row>
    <row r="62" spans="1:5" ht="102" x14ac:dyDescent="0.25">
      <c r="A62" s="26" t="s">
        <v>105</v>
      </c>
      <c r="B62" s="32" t="s">
        <v>431</v>
      </c>
      <c r="C62" s="27">
        <v>1</v>
      </c>
      <c r="D62" s="28"/>
      <c r="E62" s="28">
        <f t="shared" si="1"/>
        <v>0</v>
      </c>
    </row>
    <row r="63" spans="1:5" ht="89.25" x14ac:dyDescent="0.25">
      <c r="A63" s="26" t="s">
        <v>106</v>
      </c>
      <c r="B63" s="32" t="s">
        <v>432</v>
      </c>
      <c r="C63" s="27">
        <v>108</v>
      </c>
      <c r="D63" s="28"/>
      <c r="E63" s="28">
        <f t="shared" si="1"/>
        <v>0</v>
      </c>
    </row>
    <row r="64" spans="1:5" ht="255.75" x14ac:dyDescent="0.25">
      <c r="A64" s="26" t="s">
        <v>107</v>
      </c>
      <c r="B64" s="123" t="s">
        <v>433</v>
      </c>
      <c r="C64" s="27">
        <v>1</v>
      </c>
      <c r="D64" s="28"/>
      <c r="E64" s="28">
        <f t="shared" si="1"/>
        <v>0</v>
      </c>
    </row>
    <row r="65" spans="1:5" ht="127.5" x14ac:dyDescent="0.25">
      <c r="A65" s="26" t="s">
        <v>108</v>
      </c>
      <c r="B65" s="32" t="s">
        <v>434</v>
      </c>
      <c r="C65" s="27">
        <v>35</v>
      </c>
      <c r="D65" s="28"/>
      <c r="E65" s="28">
        <f t="shared" si="1"/>
        <v>0</v>
      </c>
    </row>
    <row r="66" spans="1:5" ht="77.25" x14ac:dyDescent="0.25">
      <c r="A66" s="26" t="s">
        <v>109</v>
      </c>
      <c r="B66" s="33" t="s">
        <v>435</v>
      </c>
      <c r="C66" s="27">
        <v>150</v>
      </c>
      <c r="D66" s="28"/>
      <c r="E66" s="28">
        <f t="shared" si="1"/>
        <v>0</v>
      </c>
    </row>
    <row r="67" spans="1:5" ht="39" x14ac:dyDescent="0.25">
      <c r="A67" s="26" t="s">
        <v>110</v>
      </c>
      <c r="B67" s="33" t="s">
        <v>436</v>
      </c>
      <c r="C67" s="27">
        <v>30</v>
      </c>
      <c r="D67" s="28"/>
      <c r="E67" s="28">
        <f t="shared" si="1"/>
        <v>0</v>
      </c>
    </row>
    <row r="68" spans="1:5" s="84" customFormat="1" ht="51" x14ac:dyDescent="0.25">
      <c r="A68" s="65" t="s">
        <v>111</v>
      </c>
      <c r="B68" s="124" t="s">
        <v>437</v>
      </c>
      <c r="C68" s="66">
        <v>44</v>
      </c>
      <c r="D68" s="67"/>
      <c r="E68" s="67">
        <f t="shared" si="1"/>
        <v>0</v>
      </c>
    </row>
    <row r="69" spans="1:5" ht="51.75" x14ac:dyDescent="0.25">
      <c r="A69" s="26" t="s">
        <v>112</v>
      </c>
      <c r="B69" s="33" t="s">
        <v>438</v>
      </c>
      <c r="C69" s="27">
        <v>27</v>
      </c>
      <c r="D69" s="28"/>
      <c r="E69" s="28">
        <f t="shared" si="1"/>
        <v>0</v>
      </c>
    </row>
    <row r="70" spans="1:5" ht="51.75" x14ac:dyDescent="0.25">
      <c r="A70" s="26" t="s">
        <v>113</v>
      </c>
      <c r="B70" s="33" t="s">
        <v>439</v>
      </c>
      <c r="C70" s="27">
        <v>254</v>
      </c>
      <c r="D70" s="28"/>
      <c r="E70" s="28">
        <f t="shared" si="1"/>
        <v>0</v>
      </c>
    </row>
    <row r="71" spans="1:5" ht="51.75" x14ac:dyDescent="0.25">
      <c r="A71" s="26" t="s">
        <v>114</v>
      </c>
      <c r="B71" s="33" t="s">
        <v>440</v>
      </c>
      <c r="C71" s="27">
        <v>8</v>
      </c>
      <c r="D71" s="28"/>
      <c r="E71" s="28">
        <f t="shared" ref="E71:E95" si="2">C71*D71</f>
        <v>0</v>
      </c>
    </row>
    <row r="72" spans="1:5" ht="64.5" x14ac:dyDescent="0.25">
      <c r="A72" s="26" t="s">
        <v>115</v>
      </c>
      <c r="B72" s="33" t="s">
        <v>441</v>
      </c>
      <c r="C72" s="27">
        <v>56</v>
      </c>
      <c r="D72" s="28"/>
      <c r="E72" s="28">
        <f t="shared" si="2"/>
        <v>0</v>
      </c>
    </row>
    <row r="73" spans="1:5" ht="26.25" x14ac:dyDescent="0.25">
      <c r="A73" s="26" t="s">
        <v>116</v>
      </c>
      <c r="B73" s="33" t="s">
        <v>442</v>
      </c>
      <c r="C73" s="27">
        <v>503</v>
      </c>
      <c r="D73" s="28"/>
      <c r="E73" s="28">
        <f t="shared" si="2"/>
        <v>0</v>
      </c>
    </row>
    <row r="74" spans="1:5" x14ac:dyDescent="0.25">
      <c r="A74" s="26" t="s">
        <v>117</v>
      </c>
      <c r="B74" s="33" t="s">
        <v>443</v>
      </c>
      <c r="C74" s="27">
        <v>503</v>
      </c>
      <c r="D74" s="28"/>
      <c r="E74" s="28">
        <f t="shared" si="2"/>
        <v>0</v>
      </c>
    </row>
    <row r="75" spans="1:5" ht="51.75" x14ac:dyDescent="0.25">
      <c r="A75" s="26" t="s">
        <v>118</v>
      </c>
      <c r="B75" s="33" t="s">
        <v>444</v>
      </c>
      <c r="C75" s="27">
        <v>4</v>
      </c>
      <c r="D75" s="28"/>
      <c r="E75" s="28">
        <f t="shared" si="2"/>
        <v>0</v>
      </c>
    </row>
    <row r="76" spans="1:5" ht="51.75" x14ac:dyDescent="0.25">
      <c r="A76" s="26" t="s">
        <v>119</v>
      </c>
      <c r="B76" s="33" t="s">
        <v>445</v>
      </c>
      <c r="C76" s="27">
        <v>4</v>
      </c>
      <c r="D76" s="28"/>
      <c r="E76" s="28">
        <f t="shared" si="2"/>
        <v>0</v>
      </c>
    </row>
    <row r="77" spans="1:5" ht="51.75" x14ac:dyDescent="0.25">
      <c r="A77" s="26" t="s">
        <v>120</v>
      </c>
      <c r="B77" s="33" t="s">
        <v>446</v>
      </c>
      <c r="C77" s="27">
        <v>4</v>
      </c>
      <c r="D77" s="28"/>
      <c r="E77" s="28">
        <f t="shared" si="2"/>
        <v>0</v>
      </c>
    </row>
    <row r="78" spans="1:5" ht="165.75" x14ac:dyDescent="0.25">
      <c r="A78" s="26" t="s">
        <v>121</v>
      </c>
      <c r="B78" s="32" t="s">
        <v>447</v>
      </c>
      <c r="C78" s="27">
        <v>249</v>
      </c>
      <c r="D78" s="28"/>
      <c r="E78" s="28">
        <f t="shared" si="2"/>
        <v>0</v>
      </c>
    </row>
    <row r="79" spans="1:5" ht="26.25" x14ac:dyDescent="0.25">
      <c r="A79" s="26" t="s">
        <v>122</v>
      </c>
      <c r="B79" s="33" t="s">
        <v>448</v>
      </c>
      <c r="C79" s="27">
        <v>13</v>
      </c>
      <c r="D79" s="28"/>
      <c r="E79" s="28">
        <f t="shared" si="2"/>
        <v>0</v>
      </c>
    </row>
    <row r="80" spans="1:5" ht="26.25" x14ac:dyDescent="0.25">
      <c r="A80" s="26" t="s">
        <v>123</v>
      </c>
      <c r="B80" s="33" t="s">
        <v>449</v>
      </c>
      <c r="C80" s="27">
        <v>4</v>
      </c>
      <c r="D80" s="28"/>
      <c r="E80" s="28">
        <f t="shared" si="2"/>
        <v>0</v>
      </c>
    </row>
    <row r="81" spans="1:5" ht="51.75" x14ac:dyDescent="0.25">
      <c r="A81" s="26" t="s">
        <v>124</v>
      </c>
      <c r="B81" s="33" t="s">
        <v>450</v>
      </c>
      <c r="C81" s="27">
        <v>4</v>
      </c>
      <c r="D81" s="28"/>
      <c r="E81" s="28">
        <f t="shared" si="2"/>
        <v>0</v>
      </c>
    </row>
    <row r="82" spans="1:5" ht="63.75" x14ac:dyDescent="0.25">
      <c r="A82" s="26" t="s">
        <v>125</v>
      </c>
      <c r="B82" s="32" t="s">
        <v>451</v>
      </c>
      <c r="C82" s="27">
        <v>4</v>
      </c>
      <c r="D82" s="28"/>
      <c r="E82" s="28">
        <f t="shared" si="2"/>
        <v>0</v>
      </c>
    </row>
    <row r="83" spans="1:5" ht="26.25" x14ac:dyDescent="0.25">
      <c r="A83" s="26" t="s">
        <v>126</v>
      </c>
      <c r="B83" s="33" t="s">
        <v>452</v>
      </c>
      <c r="C83" s="27">
        <v>1</v>
      </c>
      <c r="D83" s="28"/>
      <c r="E83" s="28">
        <f t="shared" si="2"/>
        <v>0</v>
      </c>
    </row>
    <row r="84" spans="1:5" x14ac:dyDescent="0.25">
      <c r="A84" s="26" t="s">
        <v>127</v>
      </c>
      <c r="B84" s="33" t="s">
        <v>128</v>
      </c>
      <c r="C84" s="27">
        <v>1</v>
      </c>
      <c r="D84" s="28"/>
      <c r="E84" s="28">
        <f t="shared" si="2"/>
        <v>0</v>
      </c>
    </row>
    <row r="85" spans="1:5" x14ac:dyDescent="0.25">
      <c r="A85" s="26" t="s">
        <v>129</v>
      </c>
      <c r="B85" s="125" t="s">
        <v>130</v>
      </c>
      <c r="C85" s="27">
        <v>1</v>
      </c>
      <c r="D85" s="28"/>
      <c r="E85" s="28">
        <f t="shared" si="2"/>
        <v>0</v>
      </c>
    </row>
    <row r="86" spans="1:5" x14ac:dyDescent="0.25">
      <c r="A86" s="26" t="s">
        <v>131</v>
      </c>
      <c r="B86" s="125" t="s">
        <v>132</v>
      </c>
      <c r="C86" s="27">
        <v>1</v>
      </c>
      <c r="D86" s="28"/>
      <c r="E86" s="28">
        <f t="shared" si="2"/>
        <v>0</v>
      </c>
    </row>
    <row r="87" spans="1:5" ht="64.5" x14ac:dyDescent="0.25">
      <c r="A87" s="26" t="s">
        <v>133</v>
      </c>
      <c r="B87" s="33" t="s">
        <v>305</v>
      </c>
      <c r="C87" s="27">
        <v>6</v>
      </c>
      <c r="D87" s="28"/>
      <c r="E87" s="28">
        <f t="shared" si="2"/>
        <v>0</v>
      </c>
    </row>
    <row r="88" spans="1:5" ht="89.25" x14ac:dyDescent="0.25">
      <c r="A88" s="26" t="s">
        <v>134</v>
      </c>
      <c r="B88" s="32" t="s">
        <v>306</v>
      </c>
      <c r="C88" s="27">
        <v>2</v>
      </c>
      <c r="D88" s="28"/>
      <c r="E88" s="28">
        <f t="shared" si="2"/>
        <v>0</v>
      </c>
    </row>
    <row r="89" spans="1:5" ht="39" x14ac:dyDescent="0.25">
      <c r="A89" s="26" t="s">
        <v>135</v>
      </c>
      <c r="B89" s="33" t="s">
        <v>453</v>
      </c>
      <c r="C89" s="27">
        <v>2</v>
      </c>
      <c r="D89" s="28"/>
      <c r="E89" s="28">
        <f t="shared" si="2"/>
        <v>0</v>
      </c>
    </row>
    <row r="90" spans="1:5" ht="90" x14ac:dyDescent="0.25">
      <c r="A90" s="26" t="s">
        <v>136</v>
      </c>
      <c r="B90" s="33" t="s">
        <v>454</v>
      </c>
      <c r="C90" s="27">
        <v>1</v>
      </c>
      <c r="D90" s="28"/>
      <c r="E90" s="28">
        <f t="shared" si="2"/>
        <v>0</v>
      </c>
    </row>
    <row r="91" spans="1:5" ht="115.5" x14ac:dyDescent="0.25">
      <c r="A91" s="26" t="s">
        <v>137</v>
      </c>
      <c r="B91" s="33" t="s">
        <v>455</v>
      </c>
      <c r="C91" s="27">
        <v>1</v>
      </c>
      <c r="D91" s="28"/>
      <c r="E91" s="28">
        <f t="shared" si="2"/>
        <v>0</v>
      </c>
    </row>
    <row r="92" spans="1:5" ht="204.75" x14ac:dyDescent="0.25">
      <c r="A92" s="26" t="s">
        <v>138</v>
      </c>
      <c r="B92" s="33" t="s">
        <v>282</v>
      </c>
      <c r="C92" s="27">
        <v>1</v>
      </c>
      <c r="D92" s="28"/>
      <c r="E92" s="28">
        <f t="shared" si="2"/>
        <v>0</v>
      </c>
    </row>
    <row r="93" spans="1:5" ht="192" x14ac:dyDescent="0.25">
      <c r="A93" s="26" t="s">
        <v>139</v>
      </c>
      <c r="B93" s="33" t="s">
        <v>456</v>
      </c>
      <c r="C93" s="27">
        <v>254</v>
      </c>
      <c r="D93" s="28"/>
      <c r="E93" s="28">
        <f t="shared" si="2"/>
        <v>0</v>
      </c>
    </row>
    <row r="94" spans="1:5" ht="128.25" x14ac:dyDescent="0.25">
      <c r="A94" s="26" t="s">
        <v>140</v>
      </c>
      <c r="B94" s="126" t="s">
        <v>457</v>
      </c>
      <c r="C94" s="34">
        <v>1</v>
      </c>
      <c r="D94" s="35"/>
      <c r="E94" s="35">
        <f t="shared" si="2"/>
        <v>0</v>
      </c>
    </row>
    <row r="95" spans="1:5" ht="141" x14ac:dyDescent="0.25">
      <c r="A95" s="26" t="s">
        <v>141</v>
      </c>
      <c r="B95" s="33" t="s">
        <v>307</v>
      </c>
      <c r="C95" s="27">
        <v>1</v>
      </c>
      <c r="D95" s="28"/>
      <c r="E95" s="28">
        <f t="shared" si="2"/>
        <v>0</v>
      </c>
    </row>
    <row r="96" spans="1:5" x14ac:dyDescent="0.25">
      <c r="A96" s="14"/>
      <c r="B96" s="127" t="s">
        <v>142</v>
      </c>
      <c r="C96" s="16"/>
      <c r="D96" s="136">
        <f>SUM(E4:E95)</f>
        <v>0</v>
      </c>
      <c r="E96" s="136"/>
    </row>
  </sheetData>
  <mergeCells count="1">
    <mergeCell ref="D96:E96"/>
  </mergeCells>
  <pageMargins left="0.7" right="0.7" top="0.75" bottom="0.75" header="0.51180555555555496" footer="0.51180555555555496"/>
  <pageSetup paperSize="9" scale="70" firstPageNumber="0" fitToHeight="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zoomScaleNormal="100" workbookViewId="0">
      <selection activeCell="B1" sqref="B1"/>
    </sheetView>
  </sheetViews>
  <sheetFormatPr defaultRowHeight="15" x14ac:dyDescent="0.25"/>
  <cols>
    <col min="1" max="1" width="8.7109375" customWidth="1"/>
    <col min="2" max="2" width="57" style="37" customWidth="1"/>
    <col min="3" max="3" width="17.5703125" customWidth="1"/>
    <col min="4" max="4" width="16.85546875" customWidth="1"/>
    <col min="5" max="5" width="10.42578125" customWidth="1"/>
    <col min="6" max="1025" width="8.7109375" customWidth="1"/>
  </cols>
  <sheetData>
    <row r="1" spans="1:6" x14ac:dyDescent="0.25">
      <c r="A1" s="6"/>
      <c r="B1" s="38" t="s">
        <v>143</v>
      </c>
      <c r="C1" s="6"/>
      <c r="D1" s="7"/>
      <c r="E1" s="7"/>
    </row>
    <row r="2" spans="1:6" s="13" customFormat="1" ht="61.9" customHeight="1" x14ac:dyDescent="0.25">
      <c r="A2" s="9" t="s">
        <v>1</v>
      </c>
      <c r="B2" s="106" t="s">
        <v>2</v>
      </c>
      <c r="C2" s="9" t="s">
        <v>3</v>
      </c>
      <c r="D2" s="11" t="s">
        <v>4</v>
      </c>
      <c r="E2" s="11" t="s">
        <v>5</v>
      </c>
      <c r="F2" s="12"/>
    </row>
    <row r="3" spans="1:6" ht="366.75" customHeight="1" x14ac:dyDescent="0.25">
      <c r="A3" s="86" t="s">
        <v>144</v>
      </c>
      <c r="B3" s="32" t="s">
        <v>310</v>
      </c>
      <c r="C3" s="41">
        <v>19</v>
      </c>
      <c r="D3" s="28"/>
      <c r="E3" s="28">
        <f t="shared" ref="E3:E16" si="0">C3*D3</f>
        <v>0</v>
      </c>
    </row>
    <row r="4" spans="1:6" ht="336" customHeight="1" x14ac:dyDescent="0.25">
      <c r="A4" s="86" t="s">
        <v>145</v>
      </c>
      <c r="B4" s="32" t="s">
        <v>311</v>
      </c>
      <c r="C4" s="41">
        <v>1</v>
      </c>
      <c r="D4" s="28"/>
      <c r="E4" s="28">
        <f t="shared" si="0"/>
        <v>0</v>
      </c>
    </row>
    <row r="5" spans="1:6" ht="153" x14ac:dyDescent="0.25">
      <c r="A5" s="86" t="s">
        <v>146</v>
      </c>
      <c r="B5" s="32" t="s">
        <v>312</v>
      </c>
      <c r="C5" s="41">
        <v>7</v>
      </c>
      <c r="D5" s="28"/>
      <c r="E5" s="28">
        <f t="shared" si="0"/>
        <v>0</v>
      </c>
    </row>
    <row r="6" spans="1:6" ht="221.25" customHeight="1" x14ac:dyDescent="0.25">
      <c r="A6" s="86" t="s">
        <v>147</v>
      </c>
      <c r="B6" s="32" t="s">
        <v>245</v>
      </c>
      <c r="C6" s="41">
        <v>1</v>
      </c>
      <c r="D6" s="28"/>
      <c r="E6" s="28">
        <f t="shared" si="0"/>
        <v>0</v>
      </c>
    </row>
    <row r="7" spans="1:6" ht="51" x14ac:dyDescent="0.25">
      <c r="A7" s="86" t="s">
        <v>148</v>
      </c>
      <c r="B7" s="32" t="s">
        <v>247</v>
      </c>
      <c r="C7" s="41">
        <v>1</v>
      </c>
      <c r="D7" s="28"/>
      <c r="E7" s="28">
        <f t="shared" si="0"/>
        <v>0</v>
      </c>
    </row>
    <row r="8" spans="1:6" ht="293.25" x14ac:dyDescent="0.25">
      <c r="A8" s="86" t="s">
        <v>149</v>
      </c>
      <c r="B8" s="32" t="s">
        <v>257</v>
      </c>
      <c r="C8" s="41">
        <v>6</v>
      </c>
      <c r="D8" s="28"/>
      <c r="E8" s="28">
        <f t="shared" si="0"/>
        <v>0</v>
      </c>
    </row>
    <row r="9" spans="1:6" ht="357" x14ac:dyDescent="0.25">
      <c r="A9" s="86" t="s">
        <v>150</v>
      </c>
      <c r="B9" s="32" t="s">
        <v>248</v>
      </c>
      <c r="C9" s="41">
        <v>2</v>
      </c>
      <c r="D9" s="28"/>
      <c r="E9" s="28">
        <f t="shared" si="0"/>
        <v>0</v>
      </c>
    </row>
    <row r="10" spans="1:6" ht="345.75" customHeight="1" x14ac:dyDescent="0.25">
      <c r="A10" s="86" t="s">
        <v>151</v>
      </c>
      <c r="B10" s="32" t="s">
        <v>249</v>
      </c>
      <c r="C10" s="41">
        <v>17</v>
      </c>
      <c r="D10" s="28"/>
      <c r="E10" s="28">
        <f t="shared" si="0"/>
        <v>0</v>
      </c>
    </row>
    <row r="11" spans="1:6" ht="293.25" x14ac:dyDescent="0.25">
      <c r="A11" s="86" t="s">
        <v>152</v>
      </c>
      <c r="B11" s="32" t="s">
        <v>250</v>
      </c>
      <c r="C11" s="41">
        <v>17</v>
      </c>
      <c r="D11" s="28"/>
      <c r="E11" s="28">
        <f t="shared" si="0"/>
        <v>0</v>
      </c>
    </row>
    <row r="12" spans="1:6" ht="246.75" customHeight="1" x14ac:dyDescent="0.25">
      <c r="A12" s="86" t="s">
        <v>153</v>
      </c>
      <c r="B12" s="39" t="s">
        <v>154</v>
      </c>
      <c r="C12" s="41"/>
      <c r="D12" s="28"/>
      <c r="E12" s="28">
        <f t="shared" si="0"/>
        <v>0</v>
      </c>
    </row>
    <row r="13" spans="1:6" ht="63.75" x14ac:dyDescent="0.25">
      <c r="A13" s="86" t="s">
        <v>155</v>
      </c>
      <c r="B13" s="32" t="s">
        <v>251</v>
      </c>
      <c r="C13" s="41">
        <v>17</v>
      </c>
      <c r="D13" s="28"/>
      <c r="E13" s="28">
        <f t="shared" si="0"/>
        <v>0</v>
      </c>
    </row>
    <row r="14" spans="1:6" ht="38.25" x14ac:dyDescent="0.25">
      <c r="A14" s="86" t="s">
        <v>156</v>
      </c>
      <c r="B14" s="40" t="s">
        <v>157</v>
      </c>
      <c r="C14" s="41">
        <v>17</v>
      </c>
      <c r="D14" s="28"/>
      <c r="E14" s="28">
        <f t="shared" si="0"/>
        <v>0</v>
      </c>
    </row>
    <row r="15" spans="1:6" ht="38.25" x14ac:dyDescent="0.25">
      <c r="A15" s="86" t="s">
        <v>158</v>
      </c>
      <c r="B15" s="40" t="s">
        <v>159</v>
      </c>
      <c r="C15" s="41">
        <v>17</v>
      </c>
      <c r="D15" s="28"/>
      <c r="E15" s="28">
        <f t="shared" si="0"/>
        <v>0</v>
      </c>
    </row>
    <row r="16" spans="1:6" ht="264" customHeight="1" x14ac:dyDescent="0.25">
      <c r="A16" s="86" t="s">
        <v>160</v>
      </c>
      <c r="B16" s="32" t="s">
        <v>461</v>
      </c>
      <c r="C16" s="41">
        <v>3</v>
      </c>
      <c r="D16" s="28"/>
      <c r="E16" s="28">
        <f t="shared" si="0"/>
        <v>0</v>
      </c>
    </row>
    <row r="17" spans="1:5" ht="204.75" customHeight="1" x14ac:dyDescent="0.25">
      <c r="A17" s="87"/>
      <c r="B17" s="42" t="s">
        <v>281</v>
      </c>
      <c r="C17" s="43"/>
      <c r="D17" s="31"/>
      <c r="E17" s="31"/>
    </row>
    <row r="18" spans="1:5" ht="242.25" x14ac:dyDescent="0.25">
      <c r="A18" s="88" t="s">
        <v>161</v>
      </c>
      <c r="B18" s="44" t="s">
        <v>246</v>
      </c>
      <c r="C18" s="89">
        <v>2</v>
      </c>
      <c r="D18" s="21"/>
      <c r="E18" s="21">
        <f t="shared" ref="E18:E24" si="1">C18*D18</f>
        <v>0</v>
      </c>
    </row>
    <row r="19" spans="1:5" ht="153" x14ac:dyDescent="0.25">
      <c r="A19" s="86" t="s">
        <v>162</v>
      </c>
      <c r="B19" s="32" t="s">
        <v>460</v>
      </c>
      <c r="C19" s="41">
        <v>23</v>
      </c>
      <c r="D19" s="28"/>
      <c r="E19" s="28">
        <f t="shared" si="1"/>
        <v>0</v>
      </c>
    </row>
    <row r="20" spans="1:5" ht="127.5" x14ac:dyDescent="0.25">
      <c r="A20" s="86" t="s">
        <v>163</v>
      </c>
      <c r="B20" s="32" t="s">
        <v>252</v>
      </c>
      <c r="C20" s="41">
        <v>8</v>
      </c>
      <c r="D20" s="28"/>
      <c r="E20" s="28">
        <f t="shared" si="1"/>
        <v>0</v>
      </c>
    </row>
    <row r="21" spans="1:5" ht="180.75" customHeight="1" x14ac:dyDescent="0.25">
      <c r="A21" s="90" t="s">
        <v>164</v>
      </c>
      <c r="B21" s="32" t="s">
        <v>253</v>
      </c>
      <c r="C21" s="41">
        <v>254</v>
      </c>
      <c r="D21" s="28"/>
      <c r="E21" s="28">
        <f t="shared" si="1"/>
        <v>0</v>
      </c>
    </row>
    <row r="22" spans="1:5" ht="153" x14ac:dyDescent="0.25">
      <c r="A22" s="90" t="s">
        <v>165</v>
      </c>
      <c r="B22" s="32" t="s">
        <v>254</v>
      </c>
      <c r="C22" s="41">
        <v>7</v>
      </c>
      <c r="D22" s="45"/>
      <c r="E22" s="28">
        <f t="shared" si="1"/>
        <v>0</v>
      </c>
    </row>
    <row r="23" spans="1:5" ht="102" x14ac:dyDescent="0.25">
      <c r="A23" s="86" t="s">
        <v>166</v>
      </c>
      <c r="B23" s="32" t="s">
        <v>255</v>
      </c>
      <c r="C23" s="41">
        <v>7</v>
      </c>
      <c r="D23" s="46"/>
      <c r="E23" s="28">
        <f t="shared" si="1"/>
        <v>0</v>
      </c>
    </row>
    <row r="24" spans="1:5" ht="127.5" x14ac:dyDescent="0.25">
      <c r="A24" s="86" t="s">
        <v>167</v>
      </c>
      <c r="B24" s="32" t="s">
        <v>256</v>
      </c>
      <c r="C24" s="41">
        <v>7</v>
      </c>
      <c r="D24" s="46"/>
      <c r="E24" s="28">
        <f t="shared" si="1"/>
        <v>0</v>
      </c>
    </row>
    <row r="26" spans="1:5" s="5" customFormat="1" ht="14.25" x14ac:dyDescent="0.2">
      <c r="A26" s="14"/>
      <c r="B26" s="127" t="s">
        <v>168</v>
      </c>
      <c r="C26" s="16"/>
      <c r="D26" s="136">
        <f>SUM(E3:E24)</f>
        <v>0</v>
      </c>
      <c r="E26" s="136"/>
    </row>
  </sheetData>
  <mergeCells count="1">
    <mergeCell ref="D26:E26"/>
  </mergeCells>
  <pageMargins left="0.7" right="0.7" top="0.75" bottom="0.75" header="0.51180555555555496" footer="0.51180555555555496"/>
  <pageSetup paperSize="9" scale="60" firstPageNumber="0" fitToHeight="0"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zoomScaleNormal="100" workbookViewId="0">
      <selection activeCell="B3" sqref="B3"/>
    </sheetView>
  </sheetViews>
  <sheetFormatPr defaultColWidth="9.140625" defaultRowHeight="15" x14ac:dyDescent="0.25"/>
  <cols>
    <col min="1" max="1" width="8.7109375" style="94" customWidth="1"/>
    <col min="2" max="2" width="53.7109375" style="37" customWidth="1"/>
    <col min="3" max="1024" width="8.7109375" style="94" customWidth="1"/>
    <col min="1025" max="16384" width="9.140625" style="94"/>
  </cols>
  <sheetData>
    <row r="1" spans="1:6" x14ac:dyDescent="0.25">
      <c r="A1" s="92"/>
      <c r="B1" s="38" t="s">
        <v>169</v>
      </c>
      <c r="C1" s="92"/>
      <c r="D1" s="93"/>
      <c r="E1" s="93"/>
    </row>
    <row r="2" spans="1:6" s="13" customFormat="1" ht="61.9" customHeight="1" x14ac:dyDescent="0.25">
      <c r="A2" s="9" t="s">
        <v>1</v>
      </c>
      <c r="B2" s="106" t="s">
        <v>2</v>
      </c>
      <c r="C2" s="9" t="s">
        <v>3</v>
      </c>
      <c r="D2" s="11" t="s">
        <v>4</v>
      </c>
      <c r="E2" s="11" t="s">
        <v>5</v>
      </c>
      <c r="F2" s="12"/>
    </row>
    <row r="3" spans="1:6" ht="224.25" customHeight="1" x14ac:dyDescent="0.25">
      <c r="A3" s="86" t="s">
        <v>170</v>
      </c>
      <c r="B3" s="32" t="s">
        <v>458</v>
      </c>
      <c r="C3" s="41">
        <v>498</v>
      </c>
      <c r="D3" s="95"/>
      <c r="E3" s="95">
        <f t="shared" ref="E3:E27" si="0">C3*D3</f>
        <v>0</v>
      </c>
    </row>
    <row r="4" spans="1:6" ht="229.5" x14ac:dyDescent="0.25">
      <c r="A4" s="86" t="s">
        <v>171</v>
      </c>
      <c r="B4" s="32" t="s">
        <v>459</v>
      </c>
      <c r="C4" s="41">
        <v>5</v>
      </c>
      <c r="D4" s="95"/>
      <c r="E4" s="95">
        <f t="shared" si="0"/>
        <v>0</v>
      </c>
    </row>
    <row r="5" spans="1:6" ht="76.5" x14ac:dyDescent="0.25">
      <c r="A5" s="86" t="s">
        <v>172</v>
      </c>
      <c r="B5" s="32" t="s">
        <v>259</v>
      </c>
      <c r="C5" s="41">
        <v>553</v>
      </c>
      <c r="D5" s="95"/>
      <c r="E5" s="95">
        <f t="shared" si="0"/>
        <v>0</v>
      </c>
    </row>
    <row r="6" spans="1:6" ht="102" x14ac:dyDescent="0.25">
      <c r="A6" s="86" t="s">
        <v>173</v>
      </c>
      <c r="B6" s="32" t="s">
        <v>260</v>
      </c>
      <c r="C6" s="41">
        <v>553</v>
      </c>
      <c r="D6" s="95"/>
      <c r="E6" s="95">
        <f t="shared" si="0"/>
        <v>0</v>
      </c>
    </row>
    <row r="7" spans="1:6" ht="63.75" x14ac:dyDescent="0.25">
      <c r="A7" s="86" t="s">
        <v>174</v>
      </c>
      <c r="B7" s="32" t="s">
        <v>261</v>
      </c>
      <c r="C7" s="41">
        <v>548</v>
      </c>
      <c r="D7" s="95"/>
      <c r="E7" s="95">
        <f t="shared" si="0"/>
        <v>0</v>
      </c>
    </row>
    <row r="8" spans="1:6" ht="63.75" x14ac:dyDescent="0.25">
      <c r="A8" s="86" t="s">
        <v>175</v>
      </c>
      <c r="B8" s="32" t="s">
        <v>262</v>
      </c>
      <c r="C8" s="41">
        <v>5</v>
      </c>
      <c r="D8" s="95"/>
      <c r="E8" s="95">
        <f t="shared" si="0"/>
        <v>0</v>
      </c>
    </row>
    <row r="9" spans="1:6" ht="76.5" x14ac:dyDescent="0.25">
      <c r="A9" s="86" t="s">
        <v>176</v>
      </c>
      <c r="B9" s="32" t="s">
        <v>263</v>
      </c>
      <c r="C9" s="41">
        <v>553</v>
      </c>
      <c r="D9" s="95"/>
      <c r="E9" s="95">
        <f t="shared" si="0"/>
        <v>0</v>
      </c>
    </row>
    <row r="10" spans="1:6" ht="76.5" x14ac:dyDescent="0.25">
      <c r="A10" s="86" t="s">
        <v>177</v>
      </c>
      <c r="B10" s="32" t="s">
        <v>264</v>
      </c>
      <c r="C10" s="41">
        <v>553</v>
      </c>
      <c r="D10" s="95"/>
      <c r="E10" s="95">
        <f t="shared" si="0"/>
        <v>0</v>
      </c>
    </row>
    <row r="11" spans="1:6" ht="153" x14ac:dyDescent="0.25">
      <c r="A11" s="86" t="s">
        <v>178</v>
      </c>
      <c r="B11" s="32" t="s">
        <v>265</v>
      </c>
      <c r="C11" s="41">
        <v>498</v>
      </c>
      <c r="D11" s="95"/>
      <c r="E11" s="95">
        <f t="shared" si="0"/>
        <v>0</v>
      </c>
    </row>
    <row r="12" spans="1:6" ht="153" x14ac:dyDescent="0.25">
      <c r="A12" s="86" t="s">
        <v>179</v>
      </c>
      <c r="B12" s="32" t="s">
        <v>265</v>
      </c>
      <c r="C12" s="41">
        <v>5</v>
      </c>
      <c r="D12" s="95"/>
      <c r="E12" s="95">
        <f t="shared" si="0"/>
        <v>0</v>
      </c>
    </row>
    <row r="13" spans="1:6" ht="102" x14ac:dyDescent="0.25">
      <c r="A13" s="86" t="s">
        <v>180</v>
      </c>
      <c r="B13" s="32" t="s">
        <v>266</v>
      </c>
      <c r="C13" s="41">
        <v>553</v>
      </c>
      <c r="D13" s="95"/>
      <c r="E13" s="95">
        <f t="shared" si="0"/>
        <v>0</v>
      </c>
    </row>
    <row r="14" spans="1:6" ht="102" x14ac:dyDescent="0.25">
      <c r="A14" s="86" t="s">
        <v>181</v>
      </c>
      <c r="B14" s="32" t="s">
        <v>267</v>
      </c>
      <c r="C14" s="41">
        <v>553</v>
      </c>
      <c r="D14" s="95"/>
      <c r="E14" s="95">
        <f t="shared" si="0"/>
        <v>0</v>
      </c>
    </row>
    <row r="15" spans="1:6" ht="38.25" x14ac:dyDescent="0.25">
      <c r="A15" s="86" t="s">
        <v>182</v>
      </c>
      <c r="B15" s="32" t="s">
        <v>268</v>
      </c>
      <c r="C15" s="41">
        <v>254</v>
      </c>
      <c r="D15" s="95"/>
      <c r="E15" s="95">
        <f t="shared" si="0"/>
        <v>0</v>
      </c>
    </row>
    <row r="16" spans="1:6" s="98" customFormat="1" ht="166.5" customHeight="1" x14ac:dyDescent="0.25">
      <c r="A16" s="96" t="s">
        <v>183</v>
      </c>
      <c r="B16" s="91" t="s">
        <v>258</v>
      </c>
      <c r="C16" s="85">
        <v>206</v>
      </c>
      <c r="D16" s="97"/>
      <c r="E16" s="97">
        <f t="shared" si="0"/>
        <v>0</v>
      </c>
    </row>
    <row r="17" spans="1:5" s="98" customFormat="1" ht="153" x14ac:dyDescent="0.25">
      <c r="A17" s="96" t="s">
        <v>184</v>
      </c>
      <c r="B17" s="91" t="s">
        <v>269</v>
      </c>
      <c r="C17" s="85">
        <v>1</v>
      </c>
      <c r="D17" s="97"/>
      <c r="E17" s="97">
        <f t="shared" si="0"/>
        <v>0</v>
      </c>
    </row>
    <row r="18" spans="1:5" s="98" customFormat="1" ht="153" x14ac:dyDescent="0.25">
      <c r="A18" s="96" t="s">
        <v>185</v>
      </c>
      <c r="B18" s="91" t="s">
        <v>270</v>
      </c>
      <c r="C18" s="85">
        <v>2</v>
      </c>
      <c r="D18" s="97"/>
      <c r="E18" s="97">
        <f t="shared" si="0"/>
        <v>0</v>
      </c>
    </row>
    <row r="19" spans="1:5" s="98" customFormat="1" ht="127.5" x14ac:dyDescent="0.25">
      <c r="A19" s="96" t="s">
        <v>186</v>
      </c>
      <c r="B19" s="91" t="s">
        <v>271</v>
      </c>
      <c r="C19" s="85">
        <v>1</v>
      </c>
      <c r="D19" s="97"/>
      <c r="E19" s="97">
        <f t="shared" si="0"/>
        <v>0</v>
      </c>
    </row>
    <row r="20" spans="1:5" ht="89.25" x14ac:dyDescent="0.25">
      <c r="A20" s="86" t="s">
        <v>187</v>
      </c>
      <c r="B20" s="32" t="s">
        <v>272</v>
      </c>
      <c r="C20" s="41">
        <v>302</v>
      </c>
      <c r="D20" s="95"/>
      <c r="E20" s="95">
        <f t="shared" si="0"/>
        <v>0</v>
      </c>
    </row>
    <row r="21" spans="1:5" ht="89.25" x14ac:dyDescent="0.25">
      <c r="A21" s="86" t="s">
        <v>188</v>
      </c>
      <c r="B21" s="32" t="s">
        <v>273</v>
      </c>
      <c r="C21" s="41">
        <v>249</v>
      </c>
      <c r="D21" s="95"/>
      <c r="E21" s="95">
        <f t="shared" si="0"/>
        <v>0</v>
      </c>
    </row>
    <row r="22" spans="1:5" ht="76.5" x14ac:dyDescent="0.25">
      <c r="A22" s="86" t="s">
        <v>189</v>
      </c>
      <c r="B22" s="32" t="s">
        <v>274</v>
      </c>
      <c r="C22" s="41">
        <v>249</v>
      </c>
      <c r="D22" s="95"/>
      <c r="E22" s="95">
        <f t="shared" si="0"/>
        <v>0</v>
      </c>
    </row>
    <row r="23" spans="1:5" ht="114.75" x14ac:dyDescent="0.25">
      <c r="A23" s="86" t="s">
        <v>190</v>
      </c>
      <c r="B23" s="32" t="s">
        <v>275</v>
      </c>
      <c r="C23" s="41">
        <v>42</v>
      </c>
      <c r="D23" s="95"/>
      <c r="E23" s="95">
        <f t="shared" si="0"/>
        <v>0</v>
      </c>
    </row>
    <row r="24" spans="1:5" ht="89.25" x14ac:dyDescent="0.25">
      <c r="A24" s="86" t="s">
        <v>191</v>
      </c>
      <c r="B24" s="32" t="s">
        <v>276</v>
      </c>
      <c r="C24" s="41">
        <v>46</v>
      </c>
      <c r="D24" s="95"/>
      <c r="E24" s="95">
        <f t="shared" si="0"/>
        <v>0</v>
      </c>
    </row>
    <row r="25" spans="1:5" ht="102" x14ac:dyDescent="0.25">
      <c r="A25" s="86" t="s">
        <v>192</v>
      </c>
      <c r="B25" s="32" t="s">
        <v>277</v>
      </c>
      <c r="C25" s="41">
        <v>42</v>
      </c>
      <c r="D25" s="95"/>
      <c r="E25" s="95">
        <f t="shared" si="0"/>
        <v>0</v>
      </c>
    </row>
    <row r="26" spans="1:5" ht="89.25" x14ac:dyDescent="0.25">
      <c r="A26" s="86" t="s">
        <v>193</v>
      </c>
      <c r="B26" s="32" t="s">
        <v>278</v>
      </c>
      <c r="C26" s="41">
        <v>46</v>
      </c>
      <c r="D26" s="95"/>
      <c r="E26" s="95">
        <f t="shared" si="0"/>
        <v>0</v>
      </c>
    </row>
    <row r="27" spans="1:5" ht="89.25" x14ac:dyDescent="0.25">
      <c r="A27" s="86" t="s">
        <v>194</v>
      </c>
      <c r="B27" s="32" t="s">
        <v>279</v>
      </c>
      <c r="C27" s="41">
        <v>604</v>
      </c>
      <c r="D27" s="95"/>
      <c r="E27" s="95">
        <f t="shared" si="0"/>
        <v>0</v>
      </c>
    </row>
    <row r="28" spans="1:5" x14ac:dyDescent="0.25">
      <c r="A28" s="86"/>
      <c r="B28" s="99"/>
      <c r="C28" s="41"/>
      <c r="D28" s="95"/>
      <c r="E28" s="95"/>
    </row>
    <row r="29" spans="1:5" x14ac:dyDescent="0.25">
      <c r="A29" s="100"/>
      <c r="B29" s="101" t="s">
        <v>195</v>
      </c>
      <c r="C29" s="102"/>
      <c r="D29" s="137">
        <f>SUM(E3:E28)</f>
        <v>0</v>
      </c>
      <c r="E29" s="137"/>
    </row>
  </sheetData>
  <mergeCells count="1">
    <mergeCell ref="D29:E29"/>
  </mergeCells>
  <pageMargins left="0.7" right="0.7" top="0.75" bottom="0.75" header="0.51180555555555496" footer="0.51180555555555496"/>
  <pageSetup paperSize="9" firstPageNumber="0"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zoomScaleNormal="100" workbookViewId="0">
      <selection activeCell="D5" sqref="D5"/>
    </sheetView>
  </sheetViews>
  <sheetFormatPr defaultRowHeight="14.25" x14ac:dyDescent="0.2"/>
  <cols>
    <col min="1" max="1" width="9.140625" style="18" customWidth="1"/>
    <col min="2" max="2" width="49.7109375" style="48" customWidth="1"/>
    <col min="3" max="1025" width="8.7109375" style="18" customWidth="1"/>
    <col min="1026" max="16384" width="9.140625" style="18"/>
  </cols>
  <sheetData>
    <row r="1" spans="1:6" x14ac:dyDescent="0.2">
      <c r="A1" s="47"/>
      <c r="B1" s="48" t="s">
        <v>196</v>
      </c>
      <c r="C1" s="6"/>
      <c r="D1" s="7"/>
      <c r="E1" s="7"/>
    </row>
    <row r="2" spans="1:6" s="13" customFormat="1" ht="61.9" customHeight="1" x14ac:dyDescent="0.25">
      <c r="A2" s="9" t="s">
        <v>1</v>
      </c>
      <c r="B2" s="10" t="s">
        <v>2</v>
      </c>
      <c r="C2" s="9" t="s">
        <v>3</v>
      </c>
      <c r="D2" s="11" t="s">
        <v>4</v>
      </c>
      <c r="E2" s="11" t="s">
        <v>5</v>
      </c>
      <c r="F2" s="12"/>
    </row>
    <row r="3" spans="1:6" s="13" customFormat="1" ht="87.75" customHeight="1" x14ac:dyDescent="0.25">
      <c r="A3" s="9"/>
      <c r="B3" s="129" t="s">
        <v>308</v>
      </c>
      <c r="C3" s="9"/>
      <c r="D3" s="11"/>
      <c r="E3" s="11"/>
      <c r="F3" s="12"/>
    </row>
    <row r="4" spans="1:6" ht="118.5" customHeight="1" x14ac:dyDescent="0.2">
      <c r="A4" s="34" t="s">
        <v>197</v>
      </c>
      <c r="B4" s="105" t="s">
        <v>309</v>
      </c>
      <c r="C4" s="34">
        <v>1</v>
      </c>
      <c r="D4" s="35"/>
      <c r="E4" s="35">
        <f t="shared" ref="E4:E16" si="0">C4*D4</f>
        <v>0</v>
      </c>
    </row>
    <row r="5" spans="1:6" ht="165.75" x14ac:dyDescent="0.2">
      <c r="A5" s="34" t="s">
        <v>198</v>
      </c>
      <c r="B5" s="49" t="s">
        <v>289</v>
      </c>
      <c r="C5" s="34">
        <v>1</v>
      </c>
      <c r="D5" s="35"/>
      <c r="E5" s="35">
        <f t="shared" si="0"/>
        <v>0</v>
      </c>
    </row>
    <row r="6" spans="1:6" ht="140.25" x14ac:dyDescent="0.2">
      <c r="A6" s="34" t="s">
        <v>199</v>
      </c>
      <c r="B6" s="49" t="s">
        <v>290</v>
      </c>
      <c r="C6" s="34">
        <v>4</v>
      </c>
      <c r="D6" s="35"/>
      <c r="E6" s="35">
        <f t="shared" si="0"/>
        <v>0</v>
      </c>
    </row>
    <row r="7" spans="1:6" ht="118.5" customHeight="1" x14ac:dyDescent="0.2">
      <c r="A7" s="34" t="s">
        <v>200</v>
      </c>
      <c r="B7" s="49" t="s">
        <v>291</v>
      </c>
      <c r="C7" s="34">
        <v>1</v>
      </c>
      <c r="D7" s="35"/>
      <c r="E7" s="35">
        <f t="shared" si="0"/>
        <v>0</v>
      </c>
    </row>
    <row r="8" spans="1:6" ht="71.25" customHeight="1" x14ac:dyDescent="0.2">
      <c r="A8" s="34" t="s">
        <v>202</v>
      </c>
      <c r="B8" s="49" t="s">
        <v>286</v>
      </c>
      <c r="C8" s="34">
        <v>1</v>
      </c>
      <c r="D8" s="35"/>
      <c r="E8" s="35">
        <f t="shared" si="0"/>
        <v>0</v>
      </c>
    </row>
    <row r="9" spans="1:6" ht="102" x14ac:dyDescent="0.2">
      <c r="A9" s="34" t="s">
        <v>203</v>
      </c>
      <c r="B9" s="49" t="s">
        <v>201</v>
      </c>
      <c r="C9" s="34">
        <v>1</v>
      </c>
      <c r="D9" s="35"/>
      <c r="E9" s="35">
        <f t="shared" si="0"/>
        <v>0</v>
      </c>
    </row>
    <row r="10" spans="1:6" ht="102" x14ac:dyDescent="0.2">
      <c r="A10" s="34" t="s">
        <v>204</v>
      </c>
      <c r="B10" s="49" t="s">
        <v>287</v>
      </c>
      <c r="C10" s="34">
        <v>2</v>
      </c>
      <c r="D10" s="35"/>
      <c r="E10" s="35">
        <f t="shared" si="0"/>
        <v>0</v>
      </c>
    </row>
    <row r="11" spans="1:6" ht="89.25" x14ac:dyDescent="0.2">
      <c r="A11" s="34" t="s">
        <v>206</v>
      </c>
      <c r="B11" s="49" t="s">
        <v>288</v>
      </c>
      <c r="C11" s="34">
        <v>1</v>
      </c>
      <c r="D11" s="35"/>
      <c r="E11" s="35">
        <f t="shared" si="0"/>
        <v>0</v>
      </c>
    </row>
    <row r="12" spans="1:6" ht="38.25" x14ac:dyDescent="0.2">
      <c r="A12" s="34" t="s">
        <v>207</v>
      </c>
      <c r="B12" s="49" t="s">
        <v>205</v>
      </c>
      <c r="C12" s="34">
        <v>14</v>
      </c>
      <c r="D12" s="35"/>
      <c r="E12" s="35">
        <f t="shared" si="0"/>
        <v>0</v>
      </c>
    </row>
    <row r="13" spans="1:6" ht="409.5" x14ac:dyDescent="0.2">
      <c r="A13" s="34" t="s">
        <v>209</v>
      </c>
      <c r="B13" s="49" t="s">
        <v>244</v>
      </c>
      <c r="C13" s="34">
        <v>5</v>
      </c>
      <c r="D13" s="35"/>
      <c r="E13" s="35">
        <f t="shared" si="0"/>
        <v>0</v>
      </c>
    </row>
    <row r="14" spans="1:6" ht="127.5" x14ac:dyDescent="0.2">
      <c r="A14" s="34" t="s">
        <v>210</v>
      </c>
      <c r="B14" s="49" t="s">
        <v>208</v>
      </c>
      <c r="C14" s="34">
        <v>6</v>
      </c>
      <c r="D14" s="35"/>
      <c r="E14" s="35">
        <f t="shared" si="0"/>
        <v>0</v>
      </c>
    </row>
    <row r="15" spans="1:6" ht="89.25" x14ac:dyDescent="0.2">
      <c r="A15" s="34" t="s">
        <v>211</v>
      </c>
      <c r="B15" s="49" t="s">
        <v>240</v>
      </c>
      <c r="C15" s="34">
        <v>7</v>
      </c>
      <c r="D15" s="35"/>
      <c r="E15" s="35">
        <f t="shared" si="0"/>
        <v>0</v>
      </c>
    </row>
    <row r="16" spans="1:6" ht="76.5" x14ac:dyDescent="0.2">
      <c r="A16" s="34" t="s">
        <v>212</v>
      </c>
      <c r="B16" s="49" t="s">
        <v>239</v>
      </c>
      <c r="C16" s="34">
        <v>6</v>
      </c>
      <c r="D16" s="35"/>
      <c r="E16" s="35">
        <f t="shared" si="0"/>
        <v>0</v>
      </c>
    </row>
    <row r="17" spans="1:5" ht="18.75" customHeight="1" x14ac:dyDescent="0.2">
      <c r="A17" s="20" t="s">
        <v>214</v>
      </c>
      <c r="B17" s="130" t="s">
        <v>243</v>
      </c>
      <c r="C17" s="20"/>
      <c r="D17" s="21"/>
      <c r="E17" s="21"/>
    </row>
    <row r="18" spans="1:5" ht="142.5" x14ac:dyDescent="0.2">
      <c r="A18" s="20"/>
      <c r="B18" s="130" t="s">
        <v>292</v>
      </c>
      <c r="C18" s="20">
        <v>4</v>
      </c>
      <c r="D18" s="21"/>
      <c r="E18" s="21">
        <f t="shared" ref="E18:E24" si="1">C18*D18</f>
        <v>0</v>
      </c>
    </row>
    <row r="19" spans="1:5" ht="128.25" x14ac:dyDescent="0.2">
      <c r="A19" s="20"/>
      <c r="B19" s="130" t="s">
        <v>293</v>
      </c>
      <c r="C19" s="20">
        <v>3</v>
      </c>
      <c r="D19" s="21"/>
      <c r="E19" s="21">
        <f t="shared" si="1"/>
        <v>0</v>
      </c>
    </row>
    <row r="20" spans="1:5" ht="71.25" x14ac:dyDescent="0.2">
      <c r="A20" s="20"/>
      <c r="B20" s="130" t="s">
        <v>294</v>
      </c>
      <c r="C20" s="20">
        <v>1</v>
      </c>
      <c r="D20" s="21"/>
      <c r="E20" s="21">
        <f t="shared" si="1"/>
        <v>0</v>
      </c>
    </row>
    <row r="21" spans="1:5" ht="71.25" x14ac:dyDescent="0.2">
      <c r="A21" s="20"/>
      <c r="B21" s="130" t="s">
        <v>295</v>
      </c>
      <c r="C21" s="20">
        <v>1</v>
      </c>
      <c r="D21" s="21"/>
      <c r="E21" s="21">
        <f t="shared" si="1"/>
        <v>0</v>
      </c>
    </row>
    <row r="22" spans="1:5" ht="85.5" x14ac:dyDescent="0.2">
      <c r="A22" s="20"/>
      <c r="B22" s="130" t="s">
        <v>296</v>
      </c>
      <c r="C22" s="20">
        <v>1</v>
      </c>
      <c r="D22" s="21"/>
      <c r="E22" s="21">
        <f t="shared" si="1"/>
        <v>0</v>
      </c>
    </row>
    <row r="23" spans="1:5" ht="123" customHeight="1" x14ac:dyDescent="0.2">
      <c r="A23" s="17"/>
      <c r="B23" s="130" t="s">
        <v>297</v>
      </c>
      <c r="C23" s="56">
        <v>1</v>
      </c>
      <c r="D23" s="21"/>
      <c r="E23" s="21">
        <f t="shared" si="1"/>
        <v>0</v>
      </c>
    </row>
    <row r="24" spans="1:5" ht="113.25" customHeight="1" x14ac:dyDescent="0.2">
      <c r="A24" s="131"/>
      <c r="B24" s="132" t="s">
        <v>298</v>
      </c>
      <c r="C24" s="133">
        <v>2</v>
      </c>
      <c r="D24" s="31"/>
      <c r="E24" s="21">
        <f t="shared" si="1"/>
        <v>0</v>
      </c>
    </row>
    <row r="25" spans="1:5" ht="128.25" x14ac:dyDescent="0.2">
      <c r="A25" s="34" t="s">
        <v>216</v>
      </c>
      <c r="B25" s="134" t="s">
        <v>213</v>
      </c>
      <c r="C25" s="34">
        <v>2</v>
      </c>
      <c r="D25" s="35"/>
      <c r="E25" s="35">
        <f t="shared" ref="E25:E35" si="2">C25*D25</f>
        <v>0</v>
      </c>
    </row>
    <row r="26" spans="1:5" ht="384.75" x14ac:dyDescent="0.2">
      <c r="A26" s="20" t="s">
        <v>283</v>
      </c>
      <c r="B26" s="135" t="s">
        <v>215</v>
      </c>
      <c r="C26" s="20">
        <v>2</v>
      </c>
      <c r="D26" s="21"/>
      <c r="E26" s="21">
        <f t="shared" si="2"/>
        <v>0</v>
      </c>
    </row>
    <row r="27" spans="1:5" ht="233.25" customHeight="1" x14ac:dyDescent="0.2">
      <c r="A27" s="20" t="s">
        <v>218</v>
      </c>
      <c r="B27" s="135" t="s">
        <v>285</v>
      </c>
      <c r="C27" s="20">
        <v>1</v>
      </c>
      <c r="D27" s="21"/>
      <c r="E27" s="21">
        <f t="shared" ref="E27" si="3">C27*D27</f>
        <v>0</v>
      </c>
    </row>
    <row r="28" spans="1:5" ht="156.75" x14ac:dyDescent="0.2">
      <c r="A28" s="34" t="s">
        <v>219</v>
      </c>
      <c r="B28" s="134" t="s">
        <v>217</v>
      </c>
      <c r="C28" s="34">
        <v>3</v>
      </c>
      <c r="D28" s="35"/>
      <c r="E28" s="35">
        <f t="shared" si="2"/>
        <v>0</v>
      </c>
    </row>
    <row r="29" spans="1:5" ht="66" customHeight="1" x14ac:dyDescent="0.2">
      <c r="A29" s="34" t="s">
        <v>221</v>
      </c>
      <c r="B29" s="134" t="s">
        <v>284</v>
      </c>
      <c r="C29" s="34">
        <v>1</v>
      </c>
      <c r="D29" s="35"/>
      <c r="E29" s="35">
        <f t="shared" si="2"/>
        <v>0</v>
      </c>
    </row>
    <row r="30" spans="1:5" ht="185.25" x14ac:dyDescent="0.2">
      <c r="A30" s="34" t="s">
        <v>223</v>
      </c>
      <c r="B30" s="134" t="s">
        <v>241</v>
      </c>
      <c r="C30" s="34">
        <v>2</v>
      </c>
      <c r="D30" s="35"/>
      <c r="E30" s="35">
        <f t="shared" si="2"/>
        <v>0</v>
      </c>
    </row>
    <row r="31" spans="1:5" ht="99.75" x14ac:dyDescent="0.2">
      <c r="A31" s="34" t="s">
        <v>224</v>
      </c>
      <c r="B31" s="134" t="s">
        <v>220</v>
      </c>
      <c r="C31" s="34">
        <v>2</v>
      </c>
      <c r="D31" s="35"/>
      <c r="E31" s="35">
        <f t="shared" si="2"/>
        <v>0</v>
      </c>
    </row>
    <row r="32" spans="1:5" ht="114" x14ac:dyDescent="0.2">
      <c r="A32" s="30" t="s">
        <v>227</v>
      </c>
      <c r="B32" s="132" t="s">
        <v>222</v>
      </c>
      <c r="C32" s="30">
        <v>2</v>
      </c>
      <c r="D32" s="31"/>
      <c r="E32" s="31">
        <f t="shared" si="2"/>
        <v>0</v>
      </c>
    </row>
    <row r="33" spans="1:5" ht="409.5" x14ac:dyDescent="0.2">
      <c r="A33" s="34" t="s">
        <v>299</v>
      </c>
      <c r="B33" s="134" t="s">
        <v>242</v>
      </c>
      <c r="C33" s="34">
        <v>4</v>
      </c>
      <c r="D33" s="35"/>
      <c r="E33" s="35">
        <f t="shared" si="2"/>
        <v>0</v>
      </c>
    </row>
    <row r="34" spans="1:5" ht="94.5" customHeight="1" x14ac:dyDescent="0.2">
      <c r="A34" s="34" t="s">
        <v>300</v>
      </c>
      <c r="B34" s="134" t="s">
        <v>225</v>
      </c>
      <c r="C34" s="34">
        <v>3</v>
      </c>
      <c r="D34" s="35"/>
      <c r="E34" s="35">
        <f t="shared" si="2"/>
        <v>0</v>
      </c>
    </row>
    <row r="35" spans="1:5" ht="94.5" customHeight="1" x14ac:dyDescent="0.2">
      <c r="A35" s="34" t="s">
        <v>301</v>
      </c>
      <c r="B35" s="134" t="s">
        <v>226</v>
      </c>
      <c r="C35" s="34">
        <v>2</v>
      </c>
      <c r="D35" s="35"/>
      <c r="E35" s="35">
        <f t="shared" si="2"/>
        <v>0</v>
      </c>
    </row>
    <row r="36" spans="1:5" ht="20.25" customHeight="1" x14ac:dyDescent="0.2">
      <c r="A36" s="20" t="s">
        <v>302</v>
      </c>
      <c r="B36" s="135" t="s">
        <v>228</v>
      </c>
      <c r="D36" s="21"/>
      <c r="E36" s="21"/>
    </row>
    <row r="37" spans="1:5" ht="42.75" x14ac:dyDescent="0.2">
      <c r="A37" s="20" t="s">
        <v>303</v>
      </c>
      <c r="B37" s="130" t="s">
        <v>229</v>
      </c>
      <c r="C37" s="20">
        <v>4</v>
      </c>
      <c r="D37" s="21"/>
      <c r="E37" s="21">
        <f>C37*D37</f>
        <v>0</v>
      </c>
    </row>
    <row r="38" spans="1:5" ht="42.75" x14ac:dyDescent="0.2">
      <c r="A38" s="30" t="s">
        <v>304</v>
      </c>
      <c r="B38" s="132" t="s">
        <v>230</v>
      </c>
      <c r="C38" s="30">
        <v>2</v>
      </c>
      <c r="D38" s="31"/>
      <c r="E38" s="31">
        <f>C38*D38</f>
        <v>0</v>
      </c>
    </row>
    <row r="39" spans="1:5" x14ac:dyDescent="0.2">
      <c r="A39" s="3"/>
      <c r="B39" s="2"/>
      <c r="C39" s="3"/>
      <c r="D39" s="4"/>
      <c r="E39" s="4"/>
    </row>
    <row r="40" spans="1:5" x14ac:dyDescent="0.2">
      <c r="A40" s="16"/>
      <c r="B40" s="15" t="s">
        <v>231</v>
      </c>
      <c r="C40" s="16"/>
      <c r="D40" s="136">
        <f>SUM(E4:E39)</f>
        <v>0</v>
      </c>
      <c r="E40" s="136"/>
    </row>
  </sheetData>
  <mergeCells count="1">
    <mergeCell ref="D40:E40"/>
  </mergeCells>
  <pageMargins left="0.7" right="0.7" top="0.75" bottom="0.75" header="0.51180555555555496" footer="0.51180555555555496"/>
  <pageSetup paperSize="9" firstPageNumber="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zoomScaleNormal="100" workbookViewId="0">
      <selection activeCell="C24" sqref="C24"/>
    </sheetView>
  </sheetViews>
  <sheetFormatPr defaultRowHeight="15" x14ac:dyDescent="0.25"/>
  <cols>
    <col min="1" max="2" width="8.7109375" customWidth="1"/>
    <col min="3" max="3" width="69.85546875" customWidth="1"/>
    <col min="4" max="4" width="19.85546875" customWidth="1"/>
    <col min="5" max="5" width="13.85546875" customWidth="1"/>
    <col min="6" max="1025" width="8.7109375" customWidth="1"/>
  </cols>
  <sheetData>
    <row r="1" spans="1:5" ht="18" x14ac:dyDescent="0.25">
      <c r="A1" s="50"/>
      <c r="B1" s="51" t="s">
        <v>232</v>
      </c>
      <c r="C1" s="50"/>
      <c r="D1" s="52"/>
      <c r="E1" s="52"/>
    </row>
    <row r="2" spans="1:5" x14ac:dyDescent="0.25">
      <c r="A2" s="1"/>
      <c r="B2" s="53"/>
      <c r="C2" s="1"/>
      <c r="D2" s="23"/>
      <c r="E2" s="23"/>
    </row>
    <row r="3" spans="1:5" x14ac:dyDescent="0.25">
      <c r="A3" s="16"/>
      <c r="B3" s="36" t="s">
        <v>52</v>
      </c>
      <c r="C3" s="16"/>
      <c r="D3" s="136">
        <f>'A PROJEKTIRANA OPREMA'!D66:E66</f>
        <v>0</v>
      </c>
      <c r="E3" s="136"/>
    </row>
    <row r="4" spans="1:5" x14ac:dyDescent="0.25">
      <c r="A4" s="3"/>
      <c r="B4" s="25"/>
      <c r="C4" s="3"/>
      <c r="D4" s="23"/>
      <c r="E4" s="23"/>
    </row>
    <row r="5" spans="1:5" x14ac:dyDescent="0.25">
      <c r="A5" s="16"/>
      <c r="B5" s="36" t="s">
        <v>233</v>
      </c>
      <c r="C5" s="16"/>
      <c r="D5" s="136">
        <f>'B TIPSKA OPREMA'!D96:E96</f>
        <v>0</v>
      </c>
      <c r="E5" s="136"/>
    </row>
    <row r="6" spans="1:5" x14ac:dyDescent="0.25">
      <c r="A6" s="3"/>
      <c r="B6" s="25"/>
      <c r="C6" s="3"/>
      <c r="D6" s="23"/>
      <c r="E6" s="23"/>
    </row>
    <row r="7" spans="1:5" x14ac:dyDescent="0.25">
      <c r="A7" s="16"/>
      <c r="B7" s="36" t="s">
        <v>168</v>
      </c>
      <c r="C7" s="16"/>
      <c r="D7" s="136">
        <f>'C AUDIO VIZUALNI'!D26:E26</f>
        <v>0</v>
      </c>
      <c r="E7" s="136"/>
    </row>
    <row r="8" spans="1:5" x14ac:dyDescent="0.25">
      <c r="A8" s="3"/>
      <c r="B8" s="25"/>
      <c r="C8" s="3"/>
      <c r="D8" s="23"/>
      <c r="E8" s="23"/>
    </row>
    <row r="9" spans="1:5" x14ac:dyDescent="0.25">
      <c r="A9" s="16"/>
      <c r="B9" s="36" t="s">
        <v>234</v>
      </c>
      <c r="C9" s="16"/>
      <c r="D9" s="136">
        <f>'D OBVEZNA POSTELJINA'!D29:E29</f>
        <v>0</v>
      </c>
      <c r="E9" s="136"/>
    </row>
    <row r="10" spans="1:5" x14ac:dyDescent="0.25">
      <c r="A10" s="3"/>
      <c r="B10" s="25"/>
      <c r="C10" s="3"/>
      <c r="D10" s="23"/>
      <c r="E10" s="23"/>
    </row>
    <row r="11" spans="1:5" x14ac:dyDescent="0.25">
      <c r="A11" s="16"/>
      <c r="B11" s="36" t="s">
        <v>235</v>
      </c>
      <c r="C11" s="16"/>
      <c r="D11" s="136">
        <f>'F OPREMA ZA FITNESS'!D40:E40</f>
        <v>0</v>
      </c>
      <c r="E11" s="136"/>
    </row>
    <row r="12" spans="1:5" x14ac:dyDescent="0.25">
      <c r="A12" s="3"/>
      <c r="B12" s="25"/>
      <c r="C12" s="3"/>
      <c r="D12" s="23"/>
      <c r="E12" s="23"/>
    </row>
    <row r="13" spans="1:5" x14ac:dyDescent="0.25">
      <c r="A13" s="54"/>
      <c r="B13" s="55" t="s">
        <v>236</v>
      </c>
      <c r="C13" s="54"/>
      <c r="D13" s="138">
        <f>SUM(D3:E12)</f>
        <v>0</v>
      </c>
      <c r="E13" s="138"/>
    </row>
    <row r="14" spans="1:5" x14ac:dyDescent="0.25">
      <c r="A14" s="56"/>
      <c r="B14" s="57"/>
      <c r="C14" s="56"/>
      <c r="D14" s="58"/>
      <c r="E14" s="59"/>
    </row>
    <row r="15" spans="1:5" x14ac:dyDescent="0.25">
      <c r="A15" s="60"/>
      <c r="B15" s="104" t="s">
        <v>237</v>
      </c>
      <c r="C15" s="60"/>
      <c r="D15" s="138">
        <f>D13*25%</f>
        <v>0</v>
      </c>
      <c r="E15" s="138"/>
    </row>
    <row r="16" spans="1:5" x14ac:dyDescent="0.25">
      <c r="A16" s="3"/>
      <c r="B16" s="25"/>
      <c r="C16" s="3"/>
      <c r="D16" s="61"/>
      <c r="E16" s="61"/>
    </row>
    <row r="17" spans="1:5" x14ac:dyDescent="0.25">
      <c r="A17" s="103"/>
      <c r="B17" s="104" t="s">
        <v>238</v>
      </c>
      <c r="C17" s="60"/>
      <c r="D17" s="138">
        <f>D13+D15</f>
        <v>0</v>
      </c>
      <c r="E17" s="138"/>
    </row>
  </sheetData>
  <mergeCells count="8">
    <mergeCell ref="D13:E13"/>
    <mergeCell ref="D15:E15"/>
    <mergeCell ref="D17:E17"/>
    <mergeCell ref="D3:E3"/>
    <mergeCell ref="D5:E5"/>
    <mergeCell ref="D7:E7"/>
    <mergeCell ref="D9:E9"/>
    <mergeCell ref="D11:E11"/>
  </mergeCell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44</TotalTime>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A PROJEKTIRANA OPREMA</vt:lpstr>
      <vt:lpstr>B TIPSKA OPREMA</vt:lpstr>
      <vt:lpstr>C AUDIO VIZUALNI</vt:lpstr>
      <vt:lpstr>D OBVEZNA POSTELJINA</vt:lpstr>
      <vt:lpstr>F OPREMA ZA FITNESS</vt:lpstr>
      <vt:lpstr>REKAPITULACIJA</vt:lpstr>
      <vt:lpstr>'A PROJEKTIRANA OPREMA'!Print_Area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Igor</dc:creator>
  <cp:lastModifiedBy>Marija</cp:lastModifiedBy>
  <cp:revision>5</cp:revision>
  <cp:lastPrinted>2019-11-12T12:45:17Z</cp:lastPrinted>
  <dcterms:created xsi:type="dcterms:W3CDTF">2015-06-05T18:17:20Z</dcterms:created>
  <dcterms:modified xsi:type="dcterms:W3CDTF">2019-11-13T15:03:30Z</dcterms:modified>
  <dc:language>hr-HR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