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24226"/>
  <mc:AlternateContent xmlns:mc="http://schemas.openxmlformats.org/markup-compatibility/2006">
    <mc:Choice Requires="x15">
      <x15ac:absPath xmlns:x15ac="http://schemas.microsoft.com/office/spreadsheetml/2010/11/ac" url="C:\Users\Korisnik\Desktop\JAVNA NABAVA 2022\POSTUPCI NABAVE\JEDNOSTAVNA NABAVA\E-JN-136-2022 RASVJETNA TIJELA\E-JN-136-2022 POZIV NA DOSTAVU PONUDA\"/>
    </mc:Choice>
  </mc:AlternateContent>
  <xr:revisionPtr revIDLastSave="0" documentId="13_ncr:1_{FBD7D0D8-BBB9-43B0-B082-CB2873CF2EA5}" xr6:coauthVersionLast="36" xr6:coauthVersionMax="47" xr10:uidLastSave="{00000000-0000-0000-0000-000000000000}"/>
  <bookViews>
    <workbookView xWindow="0" yWindow="0" windowWidth="20550" windowHeight="9720" xr2:uid="{00000000-000D-0000-FFFF-FFFF00000000}"/>
  </bookViews>
  <sheets>
    <sheet name="Rasvjetna tijela" sheetId="3" r:id="rId1"/>
  </sheets>
  <definedNames>
    <definedName name="_xlnm.Print_Area" localSheetId="0">'Rasvjetna tijela'!$A$1:$G$20</definedName>
  </definedNames>
  <calcPr calcId="191029"/>
</workbook>
</file>

<file path=xl/calcChain.xml><?xml version="1.0" encoding="utf-8"?>
<calcChain xmlns="http://schemas.openxmlformats.org/spreadsheetml/2006/main">
  <c r="G16" i="3" l="1"/>
  <c r="G8" i="3"/>
  <c r="G9" i="3"/>
  <c r="G10" i="3"/>
  <c r="G11" i="3"/>
  <c r="G12" i="3"/>
  <c r="G13" i="3"/>
  <c r="G14" i="3"/>
  <c r="G15" i="3"/>
  <c r="G7" i="3" l="1"/>
  <c r="G18" i="3" s="1"/>
  <c r="G19" i="3" s="1"/>
  <c r="G20" i="3" s="1"/>
</calcChain>
</file>

<file path=xl/sharedStrings.xml><?xml version="1.0" encoding="utf-8"?>
<sst xmlns="http://schemas.openxmlformats.org/spreadsheetml/2006/main" count="20" uniqueCount="20">
  <si>
    <t>Stavka</t>
  </si>
  <si>
    <t>Slika</t>
  </si>
  <si>
    <t>Količina</t>
  </si>
  <si>
    <t>PDV 25%:</t>
  </si>
  <si>
    <t>Jedinična cijena bez PDV-a (HRK)</t>
  </si>
  <si>
    <t>Ukupna cijena bez PDV-a (HRK)</t>
  </si>
  <si>
    <t>Ukupni iznos s PDV-om:</t>
  </si>
  <si>
    <t>Ukupni iznos bez PDV-a:</t>
  </si>
  <si>
    <t xml:space="preserve">Svjetiljka stropna ugradna, downlight, maksimalna snaga izvora 10W, minimalni svjetlosni tok svjetiljke 1120lm, temperatura boje svijetlosti 4000K, faktor uzvrata boje min. 82, IP54, životni vijek min. 50.000 sati pri L80B20, UGR max. 23,8, širina simetričnog svjetlosnog snopa 57 stupnjeva +-5%, Fotobiološki rizik RG1 &lt;5% faktor treptanja, napajanje 220-240V, sa uključenom predspojnom napravom, pribor za ugradnju uključuje i adapter za ugradnju u stropove različitih širina u navedenim dimenzijama otvora za ugradnju. Jamstvo prozvođača min. 5 godina.
Dimenzije: fi 130 x 62 mm +-5%
Dimenzije otvora za ugradnju: fi 100 - 120 mm </t>
  </si>
  <si>
    <t xml:space="preserve">Svjetiljka stropna ugradna, downlight, maksimalna snaga izvora 19W, minimalni svjetlosni tok svjetiljke 2000lm, temperatura boje svijetlosti 4000K, faktor uzvrata boje min. 82, IP54, životni vijek min. 50.000 sati pri L80B20, UGR max. 23,8, širina simetričnog svjetlosnog snopa 57 stupnjeva +-5%, fotobiološki rizik RG1 &lt;5% faktor treptanja, napajanje 220-240V, sa uključenom predspojnom napravom, pribor za ugradnju uključuje i adapter za ugradnju u stropove različitih širina u navedenim dimenzijama otvora za ugradnju.Jamstvo prozvođača min. 5 godina.
Dimenzije: fi 210 x 100 mm +-5%
Dimenzije otvora za ugradnju: fi 200 - 220 mm </t>
  </si>
  <si>
    <t>Svjetiljka stropna ugradna aluminijskog kućušta, downlight, maksimalna snaga izvora 7,5W, minimalni svjetlosni tok svjetiljke 720lm, temperatura boje svijetlosti 4000K, faktor uzvrata boje min. 80, IP54, širina simetričnog svjetlosnog snopa 57 stupnjeva +-5%, životni vijek min. 50.000 sati pri L70B20, klasa el.zaštite II,, napajanje 220-240V, sa uključenom predspojnom napravom. Jamstvo prozvođača min. 5 godina.
Dimenzije: fi 96 x 60 mm +-5%
Dimenzije otvora za ugradnju: fi 78-80 mm</t>
  </si>
  <si>
    <t>Svjetiljka stropna aluminijskog kućišta, nadgradna, maksimalna snaga izvora 34W, minimalni svjetlosni tok svjetiljke 3600lm, temperatura boje svijetlosti 4000K, širina simetričnog svjetlosnog snopa 120 stupnjeva +-5%, faktor uzvrata boje min. 80, IP40, UGR16, životni vijek min. 50.000 sati pri L80B20, klasa el.zaštite II,, napajanje 220-240V, sa uključenom predspojnom napravom i okvirom za nadgradnu montažu. Jamstvo prozvođača min. 5 godina.
Dimenzije: 1200 x 300 mm</t>
  </si>
  <si>
    <t xml:space="preserve">Svjetiljka stropna aluminijskog kućišta, nadgradna, maksimalna snaga izvora 34W, minimalni svjetlosni tok svjetiljke 3600lm, temperatura boje svijetlosti 4000K, širina simetričnog svjetlosnog snopa 120 stupnjeva +-5%, faktor uzvrata boje min. 80, IP40, UGR16, životni vijek min. 50.000 sati pri L80B20, klasa el.zaštite II,, napajanje 220-240V, sa uključenom predspojnom napravom, integriranim protupanik baterijskim modulom autonomije 2h i okvirom za nadgradnu montažu. Jamstvo prozvođača min. 5 godina.
Dimenzije: 1200 x 300 mm
</t>
  </si>
  <si>
    <t>Svjetiljka stropna aluminijskog kućišta, nadgradna, maksimalna snaga izvora 33W, minimalni svjetlosni tok svjetiljke 3600lm, temperatura boje svijetlosti 4000K, širina simetričnog svjetlosnog snopa 120 stupnjeva +-5%, faktor uzvrata boje min. 80, UGR16, IP40, životni vijek min. 50.000 sati pri L80B20, klasa el.zaštite II,, napajanje 220-240V, sa uključenom predspojnom napravom i okvirom za nadgradnu montažu. Jamstvo prozvođača min. 5 godina.
Dimenzije: 600 x 600 mm</t>
  </si>
  <si>
    <t xml:space="preserve">Svjetiljka zidna nadgradna sa integriranim LED izvorom,
maksimalna snaga izvora svijetlosti 13W, minimalni svjetlosni tok svjetiljke 1135lm, indeks uzvrata boje min 80, 3000K, IP54, kućište izrađeno od aluminijskog lima, napajanje 220-240 AC, crne boje,
Distribucija svjetla: Gore-Dolje
Dimenzije:  fi 90  x 245 mm +-10%
</t>
  </si>
  <si>
    <t xml:space="preserve">Sigurnosna svjetiljka Cooper SafeLite LED
100lm, 3h autonomije, IP42, sa priborom za nadgradnu montažu
Komplet sa piktogramom usmjerenja
</t>
  </si>
  <si>
    <t xml:space="preserve">Svjetiljka stropna kućište izrađeno od čeličnog lima, nadgradna, maksimalna snaga izvora 34W, minimalni svjetlosni tok svjetiljke 4650lm, temperatura boje svijetlosti 4000K, širina simetričnog svjetlosnog snopa 75 stupnjeva +-5%, bijelo obojen reflektor s lećama za potpunu unutarnju refleksiju, faktor uzvrata boje min. 80, IP40, UGR16, životni vijek min. 77.000 sati pri L80B20, klasa el.zaštite II, IR/UV izvor svjetla bez toplinskog zračenja, napajanje 220-240V, sa uključenom predspojnom napravom i okvirom za nadgradnu montažu. Jamstvo prozvođača min. 5 godina.
Dimenzije: 1200 x 300 mm
</t>
  </si>
  <si>
    <t xml:space="preserve">Svjetiljka stropna ili ovjesna kućišta izrađenog od čeličnog lima, nadgradna, maksimalna snaga izvora 35W, minimalni svjetlosni tok svjetiljke 5200lm, temperatura boje svijetlosti 4000K, asimetričnog svjetlosnog snopa, faktor uzvrata boje min. 80, IP20, UGR22, životni vijek min. 60.000 sati pri L90B10, klasa el.zaštite I, fotobiološka grupa rizika RG0, napajanje 220-240V, sa uključenom predspojnom napravom, priborom za ovjesnu ili nadgradnu montažu. Jamstvo prozvođača min. 5 godina.
Dimenzije: 1200 x 300 x 40 mm
</t>
  </si>
  <si>
    <t>Ponuđeno (Proizvođač, marka, tip, oznaka)</t>
  </si>
  <si>
    <t xml:space="preserve">Opis robe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</si>
</sst>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kn&quot;;\-#,##0.00\ &quot;kn&quot;"/>
    <numFmt numFmtId="43" formatCode="_-* #,##0.00\ _k_n_-;\-* #,##0.00\ _k_n_-;_-* &quot;-&quot;??\ _k_n_-;_-@_-"/>
    <numFmt numFmtId="164" formatCode="#,##0.00\ &quot;kn&quot;"/>
  </numFmts>
  <fonts count="10" x14ac:knownFonts="1">
    <font>
      <sz val="11"/>
      <color theme="1"/>
      <name val="Calibri"/>
      <family val="2"/>
      <charset val="238"/>
      <scheme val="minor"/>
    </font>
    <font>
      <sz val="11"/>
      <color indexed="8"/>
      <name val="Calibri"/>
      <family val="2"/>
      <charset val="238"/>
    </font>
    <font>
      <sz val="10"/>
      <name val="Arial CE"/>
      <charset val="238"/>
    </font>
    <font>
      <sz val="11"/>
      <color theme="1"/>
      <name val="Calibri"/>
      <family val="2"/>
      <charset val="238"/>
      <scheme val="minor"/>
    </font>
    <font>
      <sz val="10"/>
      <color theme="1"/>
      <name val="Calibri"/>
      <family val="2"/>
      <charset val="238"/>
      <scheme val="minor"/>
    </font>
    <font>
      <i/>
      <sz val="10"/>
      <name val="Calibri"/>
      <family val="2"/>
      <charset val="238"/>
      <scheme val="minor"/>
    </font>
    <font>
      <i/>
      <sz val="10"/>
      <color theme="1"/>
      <name val="Calibri"/>
      <family val="2"/>
      <charset val="238"/>
      <scheme val="minor"/>
    </font>
    <font>
      <b/>
      <i/>
      <sz val="11"/>
      <color rgb="FF0070C0"/>
      <name val="Calibri"/>
      <family val="2"/>
      <charset val="238"/>
      <scheme val="minor"/>
    </font>
    <font>
      <b/>
      <i/>
      <sz val="11"/>
      <name val="Calibri"/>
      <family val="2"/>
      <charset val="238"/>
      <scheme val="minor"/>
    </font>
    <font>
      <b/>
      <i/>
      <sz val="10"/>
      <name val="Calibri"/>
      <family val="2"/>
      <charset val="23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2" fillId="0" borderId="0"/>
    <xf numFmtId="0" fontId="1" fillId="0" borderId="0"/>
    <xf numFmtId="43" fontId="3" fillId="0" borderId="0" applyFont="0" applyFill="0" applyBorder="0" applyAlignment="0" applyProtection="0"/>
  </cellStyleXfs>
  <cellXfs count="25">
    <xf numFmtId="0" fontId="0" fillId="0" borderId="0" xfId="0"/>
    <xf numFmtId="0" fontId="4" fillId="0" borderId="0" xfId="0" applyFont="1"/>
    <xf numFmtId="0" fontId="4" fillId="0" borderId="0" xfId="0" applyFont="1" applyAlignment="1">
      <alignment horizontal="center" vertical="center"/>
    </xf>
    <xf numFmtId="0" fontId="4" fillId="0" borderId="0" xfId="0" applyFont="1" applyAlignment="1">
      <alignment horizontal="left" vertical="center" wrapText="1"/>
    </xf>
    <xf numFmtId="0" fontId="6" fillId="0" borderId="0" xfId="0" applyFont="1"/>
    <xf numFmtId="0" fontId="4" fillId="0" borderId="0" xfId="0" applyFont="1" applyAlignment="1">
      <alignment vertical="center" wrapText="1"/>
    </xf>
    <xf numFmtId="164" fontId="7" fillId="0" borderId="1" xfId="3" applyNumberFormat="1" applyFont="1" applyFill="1" applyBorder="1" applyAlignment="1">
      <alignment horizontal="right" vertical="center" wrapText="1"/>
    </xf>
    <xf numFmtId="164" fontId="7" fillId="0" borderId="1" xfId="0" applyNumberFormat="1" applyFont="1" applyBorder="1" applyAlignment="1">
      <alignment horizontal="right"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9" fillId="2" borderId="1" xfId="0" applyFont="1" applyFill="1" applyBorder="1" applyAlignment="1">
      <alignment horizontal="center" vertical="center" wrapText="1"/>
    </xf>
    <xf numFmtId="43" fontId="9" fillId="2" borderId="1" xfId="3"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7" fontId="5" fillId="3" borderId="1" xfId="3" applyNumberFormat="1" applyFont="1" applyFill="1" applyBorder="1" applyAlignment="1">
      <alignment horizontal="right" vertical="center" wrapText="1"/>
    </xf>
    <xf numFmtId="0" fontId="0" fillId="3" borderId="0" xfId="0" applyFill="1" applyAlignment="1">
      <alignment horizontal="center" vertical="center"/>
    </xf>
    <xf numFmtId="0" fontId="5" fillId="3" borderId="0" xfId="0" applyFont="1" applyFill="1" applyAlignment="1">
      <alignment horizontal="center" vertical="center" wrapText="1"/>
    </xf>
    <xf numFmtId="7" fontId="5" fillId="3" borderId="0" xfId="3" applyNumberFormat="1" applyFont="1" applyFill="1" applyBorder="1" applyAlignment="1">
      <alignment horizontal="right" vertical="center" wrapText="1"/>
    </xf>
    <xf numFmtId="1" fontId="0" fillId="3" borderId="0" xfId="0" applyNumberFormat="1" applyFill="1" applyAlignment="1">
      <alignment horizontal="center" vertical="center"/>
    </xf>
    <xf numFmtId="0" fontId="0" fillId="3" borderId="0" xfId="0" applyFill="1" applyAlignment="1">
      <alignment horizontal="center" vertical="center" wrapText="1"/>
    </xf>
    <xf numFmtId="1" fontId="0" fillId="3" borderId="0" xfId="0" applyNumberFormat="1" applyFill="1" applyAlignment="1">
      <alignment horizontal="center" vertical="center" wrapText="1"/>
    </xf>
    <xf numFmtId="7" fontId="0" fillId="0" borderId="0" xfId="0" applyNumberFormat="1"/>
    <xf numFmtId="0" fontId="4" fillId="0" borderId="0" xfId="0" applyFont="1" applyFill="1"/>
    <xf numFmtId="0" fontId="8" fillId="2" borderId="1" xfId="0" applyFont="1" applyFill="1" applyBorder="1" applyAlignment="1">
      <alignment horizontal="left" vertical="center"/>
    </xf>
  </cellXfs>
  <cellStyles count="4">
    <cellStyle name="A4 Small 210 x 297 mm" xfId="1" xr:uid="{00000000-0005-0000-0000-000000000000}"/>
    <cellStyle name="Comma" xfId="3" builtinId="3"/>
    <cellStyle name="Normal" xfId="0" builtinId="0"/>
    <cellStyle name="Normalno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10" Type="http://schemas.openxmlformats.org/officeDocument/2006/relationships/image" Target="../media/image10.jp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1</xdr:col>
      <xdr:colOff>304800</xdr:colOff>
      <xdr:row>18</xdr:row>
      <xdr:rowOff>116639</xdr:rowOff>
    </xdr:to>
    <xdr:sp macro="" textlink="">
      <xdr:nvSpPr>
        <xdr:cNvPr id="1223" name="AutoShape 52">
          <a:extLst>
            <a:ext uri="{FF2B5EF4-FFF2-40B4-BE49-F238E27FC236}">
              <a16:creationId xmlns:a16="http://schemas.microsoft.com/office/drawing/2014/main" id="{00000000-0008-0000-0000-0000C7040000}"/>
            </a:ext>
          </a:extLst>
        </xdr:cNvPr>
        <xdr:cNvSpPr>
          <a:spLocks noChangeAspect="1" noChangeArrowheads="1"/>
        </xdr:cNvSpPr>
      </xdr:nvSpPr>
      <xdr:spPr bwMode="auto">
        <a:xfrm>
          <a:off x="742950" y="118014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xdr:row>
      <xdr:rowOff>0</xdr:rowOff>
    </xdr:from>
    <xdr:to>
      <xdr:col>1</xdr:col>
      <xdr:colOff>304800</xdr:colOff>
      <xdr:row>18</xdr:row>
      <xdr:rowOff>116639</xdr:rowOff>
    </xdr:to>
    <xdr:sp macro="" textlink="">
      <xdr:nvSpPr>
        <xdr:cNvPr id="1224" name="AutoShape 53">
          <a:extLst>
            <a:ext uri="{FF2B5EF4-FFF2-40B4-BE49-F238E27FC236}">
              <a16:creationId xmlns:a16="http://schemas.microsoft.com/office/drawing/2014/main" id="{00000000-0008-0000-0000-0000C8040000}"/>
            </a:ext>
          </a:extLst>
        </xdr:cNvPr>
        <xdr:cNvSpPr>
          <a:spLocks noChangeAspect="1" noChangeArrowheads="1"/>
        </xdr:cNvSpPr>
      </xdr:nvSpPr>
      <xdr:spPr bwMode="auto">
        <a:xfrm>
          <a:off x="742950" y="118014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xdr:row>
      <xdr:rowOff>0</xdr:rowOff>
    </xdr:from>
    <xdr:to>
      <xdr:col>1</xdr:col>
      <xdr:colOff>304800</xdr:colOff>
      <xdr:row>18</xdr:row>
      <xdr:rowOff>116639</xdr:rowOff>
    </xdr:to>
    <xdr:sp macro="" textlink="">
      <xdr:nvSpPr>
        <xdr:cNvPr id="1225" name="AutoShape 54">
          <a:extLst>
            <a:ext uri="{FF2B5EF4-FFF2-40B4-BE49-F238E27FC236}">
              <a16:creationId xmlns:a16="http://schemas.microsoft.com/office/drawing/2014/main" id="{00000000-0008-0000-0000-0000C9040000}"/>
            </a:ext>
          </a:extLst>
        </xdr:cNvPr>
        <xdr:cNvSpPr>
          <a:spLocks noChangeAspect="1" noChangeArrowheads="1"/>
        </xdr:cNvSpPr>
      </xdr:nvSpPr>
      <xdr:spPr bwMode="auto">
        <a:xfrm>
          <a:off x="742950" y="116109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16825</xdr:colOff>
      <xdr:row>16</xdr:row>
      <xdr:rowOff>0</xdr:rowOff>
    </xdr:from>
    <xdr:to>
      <xdr:col>3</xdr:col>
      <xdr:colOff>338770</xdr:colOff>
      <xdr:row>17</xdr:row>
      <xdr:rowOff>115128</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3810260" y="15678978"/>
          <a:ext cx="304800" cy="3056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0</xdr:rowOff>
    </xdr:from>
    <xdr:to>
      <xdr:col>3</xdr:col>
      <xdr:colOff>304800</xdr:colOff>
      <xdr:row>17</xdr:row>
      <xdr:rowOff>115128</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3305175" y="12201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0</xdr:rowOff>
    </xdr:from>
    <xdr:to>
      <xdr:col>3</xdr:col>
      <xdr:colOff>304800</xdr:colOff>
      <xdr:row>17</xdr:row>
      <xdr:rowOff>115128</xdr:rowOff>
    </xdr:to>
    <xdr:sp macro="" textlink="">
      <xdr:nvSpPr>
        <xdr:cNvPr id="1028" name="AutoShape 4">
          <a:extLst>
            <a:ext uri="{FF2B5EF4-FFF2-40B4-BE49-F238E27FC236}">
              <a16:creationId xmlns:a16="http://schemas.microsoft.com/office/drawing/2014/main" id="{00000000-0008-0000-0000-000004040000}"/>
            </a:ext>
          </a:extLst>
        </xdr:cNvPr>
        <xdr:cNvSpPr>
          <a:spLocks noChangeAspect="1" noChangeArrowheads="1"/>
        </xdr:cNvSpPr>
      </xdr:nvSpPr>
      <xdr:spPr bwMode="auto">
        <a:xfrm>
          <a:off x="3305175" y="12201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51436</xdr:colOff>
      <xdr:row>6</xdr:row>
      <xdr:rowOff>223446</xdr:rowOff>
    </xdr:from>
    <xdr:to>
      <xdr:col>3</xdr:col>
      <xdr:colOff>1147595</xdr:colOff>
      <xdr:row>6</xdr:row>
      <xdr:rowOff>605447</xdr:rowOff>
    </xdr:to>
    <xdr:pic>
      <xdr:nvPicPr>
        <xdr:cNvPr id="2" name="Slika 1">
          <a:extLst>
            <a:ext uri="{FF2B5EF4-FFF2-40B4-BE49-F238E27FC236}">
              <a16:creationId xmlns:a16="http://schemas.microsoft.com/office/drawing/2014/main" id="{7D54A1F2-2F9B-915E-5E04-FCC0E42EFB39}"/>
            </a:ext>
          </a:extLst>
        </xdr:cNvPr>
        <xdr:cNvPicPr>
          <a:picLocks noChangeAspect="1"/>
        </xdr:cNvPicPr>
      </xdr:nvPicPr>
      <xdr:blipFill>
        <a:blip xmlns:r="http://schemas.openxmlformats.org/officeDocument/2006/relationships" r:embed="rId1"/>
        <a:stretch>
          <a:fillRect/>
        </a:stretch>
      </xdr:blipFill>
      <xdr:spPr>
        <a:xfrm>
          <a:off x="3375661" y="14787171"/>
          <a:ext cx="1105684" cy="382001"/>
        </a:xfrm>
        <a:prstGeom prst="rect">
          <a:avLst/>
        </a:prstGeom>
      </xdr:spPr>
    </xdr:pic>
    <xdr:clientData/>
  </xdr:twoCellAnchor>
  <xdr:twoCellAnchor editAs="oneCell">
    <xdr:from>
      <xdr:col>3</xdr:col>
      <xdr:colOff>38774</xdr:colOff>
      <xdr:row>7</xdr:row>
      <xdr:rowOff>270397</xdr:rowOff>
    </xdr:from>
    <xdr:to>
      <xdr:col>3</xdr:col>
      <xdr:colOff>1177291</xdr:colOff>
      <xdr:row>7</xdr:row>
      <xdr:rowOff>682088</xdr:rowOff>
    </xdr:to>
    <xdr:pic>
      <xdr:nvPicPr>
        <xdr:cNvPr id="3" name="Slika 2">
          <a:extLst>
            <a:ext uri="{FF2B5EF4-FFF2-40B4-BE49-F238E27FC236}">
              <a16:creationId xmlns:a16="http://schemas.microsoft.com/office/drawing/2014/main" id="{1F84D2E4-F267-47CA-97FE-6E220EC9A5EE}"/>
            </a:ext>
          </a:extLst>
        </xdr:cNvPr>
        <xdr:cNvPicPr>
          <a:picLocks noChangeAspect="1"/>
        </xdr:cNvPicPr>
      </xdr:nvPicPr>
      <xdr:blipFill>
        <a:blip xmlns:r="http://schemas.openxmlformats.org/officeDocument/2006/relationships" r:embed="rId1"/>
        <a:stretch>
          <a:fillRect/>
        </a:stretch>
      </xdr:blipFill>
      <xdr:spPr>
        <a:xfrm>
          <a:off x="3362999" y="15643747"/>
          <a:ext cx="1128992" cy="392641"/>
        </a:xfrm>
        <a:prstGeom prst="rect">
          <a:avLst/>
        </a:prstGeom>
      </xdr:spPr>
    </xdr:pic>
    <xdr:clientData/>
  </xdr:twoCellAnchor>
  <xdr:twoCellAnchor editAs="oneCell">
    <xdr:from>
      <xdr:col>3</xdr:col>
      <xdr:colOff>89647</xdr:colOff>
      <xdr:row>8</xdr:row>
      <xdr:rowOff>215153</xdr:rowOff>
    </xdr:from>
    <xdr:to>
      <xdr:col>3</xdr:col>
      <xdr:colOff>1140056</xdr:colOff>
      <xdr:row>8</xdr:row>
      <xdr:rowOff>762000</xdr:rowOff>
    </xdr:to>
    <xdr:pic>
      <xdr:nvPicPr>
        <xdr:cNvPr id="4" name="Slika 3">
          <a:extLst>
            <a:ext uri="{FF2B5EF4-FFF2-40B4-BE49-F238E27FC236}">
              <a16:creationId xmlns:a16="http://schemas.microsoft.com/office/drawing/2014/main" id="{F93B126F-C605-F59A-C6B2-B3D0BC672118}"/>
            </a:ext>
          </a:extLst>
        </xdr:cNvPr>
        <xdr:cNvPicPr>
          <a:picLocks noChangeAspect="1"/>
        </xdr:cNvPicPr>
      </xdr:nvPicPr>
      <xdr:blipFill>
        <a:blip xmlns:r="http://schemas.openxmlformats.org/officeDocument/2006/relationships" r:embed="rId2"/>
        <a:stretch>
          <a:fillRect/>
        </a:stretch>
      </xdr:blipFill>
      <xdr:spPr>
        <a:xfrm>
          <a:off x="3514165" y="16593671"/>
          <a:ext cx="1031359" cy="546847"/>
        </a:xfrm>
        <a:prstGeom prst="rect">
          <a:avLst/>
        </a:prstGeom>
      </xdr:spPr>
    </xdr:pic>
    <xdr:clientData/>
  </xdr:twoCellAnchor>
  <xdr:twoCellAnchor editAs="oneCell">
    <xdr:from>
      <xdr:col>3</xdr:col>
      <xdr:colOff>125504</xdr:colOff>
      <xdr:row>9</xdr:row>
      <xdr:rowOff>215153</xdr:rowOff>
    </xdr:from>
    <xdr:to>
      <xdr:col>3</xdr:col>
      <xdr:colOff>1139637</xdr:colOff>
      <xdr:row>9</xdr:row>
      <xdr:rowOff>758793</xdr:rowOff>
    </xdr:to>
    <xdr:pic>
      <xdr:nvPicPr>
        <xdr:cNvPr id="5" name="Picture 5151">
          <a:extLst>
            <a:ext uri="{FF2B5EF4-FFF2-40B4-BE49-F238E27FC236}">
              <a16:creationId xmlns:a16="http://schemas.microsoft.com/office/drawing/2014/main" id="{BDBF4A69-8BD2-4929-8F56-B732D9CD25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50022" y="17552894"/>
          <a:ext cx="995083" cy="543640"/>
        </a:xfrm>
        <a:prstGeom prst="rect">
          <a:avLst/>
        </a:prstGeom>
      </xdr:spPr>
    </xdr:pic>
    <xdr:clientData/>
  </xdr:twoCellAnchor>
  <xdr:twoCellAnchor editAs="oneCell">
    <xdr:from>
      <xdr:col>3</xdr:col>
      <xdr:colOff>134470</xdr:colOff>
      <xdr:row>10</xdr:row>
      <xdr:rowOff>170329</xdr:rowOff>
    </xdr:from>
    <xdr:to>
      <xdr:col>3</xdr:col>
      <xdr:colOff>1139078</xdr:colOff>
      <xdr:row>10</xdr:row>
      <xdr:rowOff>719684</xdr:rowOff>
    </xdr:to>
    <xdr:pic>
      <xdr:nvPicPr>
        <xdr:cNvPr id="6" name="Picture 5151">
          <a:extLst>
            <a:ext uri="{FF2B5EF4-FFF2-40B4-BE49-F238E27FC236}">
              <a16:creationId xmlns:a16="http://schemas.microsoft.com/office/drawing/2014/main" id="{177BE5E6-9376-43E9-807F-010577A32CE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8988" y="18386611"/>
          <a:ext cx="995083" cy="543640"/>
        </a:xfrm>
        <a:prstGeom prst="rect">
          <a:avLst/>
        </a:prstGeom>
      </xdr:spPr>
    </xdr:pic>
    <xdr:clientData/>
  </xdr:twoCellAnchor>
  <xdr:twoCellAnchor editAs="oneCell">
    <xdr:from>
      <xdr:col>3</xdr:col>
      <xdr:colOff>179295</xdr:colOff>
      <xdr:row>11</xdr:row>
      <xdr:rowOff>62753</xdr:rowOff>
    </xdr:from>
    <xdr:to>
      <xdr:col>3</xdr:col>
      <xdr:colOff>1062206</xdr:colOff>
      <xdr:row>11</xdr:row>
      <xdr:rowOff>682888</xdr:rowOff>
    </xdr:to>
    <xdr:pic>
      <xdr:nvPicPr>
        <xdr:cNvPr id="7" name="Picture 26">
          <a:extLst>
            <a:ext uri="{FF2B5EF4-FFF2-40B4-BE49-F238E27FC236}">
              <a16:creationId xmlns:a16="http://schemas.microsoft.com/office/drawing/2014/main" id="{B54A4BAA-F363-4BC8-B060-E4B845EEA55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603813" y="19175506"/>
          <a:ext cx="869576" cy="591560"/>
        </a:xfrm>
        <a:prstGeom prst="rect">
          <a:avLst/>
        </a:prstGeom>
      </xdr:spPr>
    </xdr:pic>
    <xdr:clientData/>
  </xdr:twoCellAnchor>
  <xdr:twoCellAnchor editAs="oneCell">
    <xdr:from>
      <xdr:col>3</xdr:col>
      <xdr:colOff>15738</xdr:colOff>
      <xdr:row>14</xdr:row>
      <xdr:rowOff>303739</xdr:rowOff>
    </xdr:from>
    <xdr:to>
      <xdr:col>3</xdr:col>
      <xdr:colOff>1100527</xdr:colOff>
      <xdr:row>14</xdr:row>
      <xdr:rowOff>605938</xdr:rowOff>
    </xdr:to>
    <xdr:pic>
      <xdr:nvPicPr>
        <xdr:cNvPr id="9" name="Slika 8">
          <a:extLst>
            <a:ext uri="{FF2B5EF4-FFF2-40B4-BE49-F238E27FC236}">
              <a16:creationId xmlns:a16="http://schemas.microsoft.com/office/drawing/2014/main" id="{033E9A95-D665-5B2F-CCF6-3577FF6916C5}"/>
            </a:ext>
          </a:extLst>
        </xdr:cNvPr>
        <xdr:cNvPicPr>
          <a:picLocks noChangeAspect="1"/>
        </xdr:cNvPicPr>
      </xdr:nvPicPr>
      <xdr:blipFill>
        <a:blip xmlns:r="http://schemas.openxmlformats.org/officeDocument/2006/relationships" r:embed="rId6"/>
        <a:stretch>
          <a:fillRect/>
        </a:stretch>
      </xdr:blipFill>
      <xdr:spPr>
        <a:xfrm rot="20247795">
          <a:off x="3341644" y="21935574"/>
          <a:ext cx="1084789" cy="290769"/>
        </a:xfrm>
        <a:prstGeom prst="rect">
          <a:avLst/>
        </a:prstGeom>
      </xdr:spPr>
    </xdr:pic>
    <xdr:clientData/>
  </xdr:twoCellAnchor>
  <xdr:twoCellAnchor editAs="oneCell">
    <xdr:from>
      <xdr:col>3</xdr:col>
      <xdr:colOff>116541</xdr:colOff>
      <xdr:row>13</xdr:row>
      <xdr:rowOff>76200</xdr:rowOff>
    </xdr:from>
    <xdr:to>
      <xdr:col>3</xdr:col>
      <xdr:colOff>1063144</xdr:colOff>
      <xdr:row>13</xdr:row>
      <xdr:rowOff>756008</xdr:rowOff>
    </xdr:to>
    <xdr:pic>
      <xdr:nvPicPr>
        <xdr:cNvPr id="11" name="Slika 10">
          <a:extLst>
            <a:ext uri="{FF2B5EF4-FFF2-40B4-BE49-F238E27FC236}">
              <a16:creationId xmlns:a16="http://schemas.microsoft.com/office/drawing/2014/main" id="{FC4170A5-8C79-E006-2E49-B2B5200926CC}"/>
            </a:ext>
          </a:extLst>
        </xdr:cNvPr>
        <xdr:cNvPicPr>
          <a:picLocks noChangeAspect="1"/>
        </xdr:cNvPicPr>
      </xdr:nvPicPr>
      <xdr:blipFill>
        <a:blip xmlns:r="http://schemas.openxmlformats.org/officeDocument/2006/relationships" r:embed="rId7"/>
        <a:stretch>
          <a:fillRect/>
        </a:stretch>
      </xdr:blipFill>
      <xdr:spPr>
        <a:xfrm>
          <a:off x="6317316" y="14039850"/>
          <a:ext cx="946603" cy="679808"/>
        </a:xfrm>
        <a:prstGeom prst="rect">
          <a:avLst/>
        </a:prstGeom>
      </xdr:spPr>
    </xdr:pic>
    <xdr:clientData/>
  </xdr:twoCellAnchor>
  <xdr:twoCellAnchor editAs="oneCell">
    <xdr:from>
      <xdr:col>3</xdr:col>
      <xdr:colOff>381672</xdr:colOff>
      <xdr:row>12</xdr:row>
      <xdr:rowOff>39670</xdr:rowOff>
    </xdr:from>
    <xdr:to>
      <xdr:col>3</xdr:col>
      <xdr:colOff>758750</xdr:colOff>
      <xdr:row>12</xdr:row>
      <xdr:rowOff>681887</xdr:rowOff>
    </xdr:to>
    <xdr:pic>
      <xdr:nvPicPr>
        <xdr:cNvPr id="13" name="Slika 12">
          <a:extLst>
            <a:ext uri="{FF2B5EF4-FFF2-40B4-BE49-F238E27FC236}">
              <a16:creationId xmlns:a16="http://schemas.microsoft.com/office/drawing/2014/main" id="{91659886-8815-D488-3156-4AA13065AF12}"/>
            </a:ext>
          </a:extLst>
        </xdr:cNvPr>
        <xdr:cNvPicPr>
          <a:picLocks noChangeAspect="1"/>
        </xdr:cNvPicPr>
      </xdr:nvPicPr>
      <xdr:blipFill>
        <a:blip xmlns:r="http://schemas.openxmlformats.org/officeDocument/2006/relationships" r:embed="rId8"/>
        <a:stretch>
          <a:fillRect/>
        </a:stretch>
      </xdr:blipFill>
      <xdr:spPr>
        <a:xfrm>
          <a:off x="3707578" y="19914423"/>
          <a:ext cx="373268" cy="638407"/>
        </a:xfrm>
        <a:prstGeom prst="rect">
          <a:avLst/>
        </a:prstGeom>
      </xdr:spPr>
    </xdr:pic>
    <xdr:clientData/>
  </xdr:twoCellAnchor>
  <xdr:twoCellAnchor editAs="oneCell">
    <xdr:from>
      <xdr:col>3</xdr:col>
      <xdr:colOff>22860</xdr:colOff>
      <xdr:row>15</xdr:row>
      <xdr:rowOff>312420</xdr:rowOff>
    </xdr:from>
    <xdr:to>
      <xdr:col>3</xdr:col>
      <xdr:colOff>1177048</xdr:colOff>
      <xdr:row>15</xdr:row>
      <xdr:rowOff>872490</xdr:rowOff>
    </xdr:to>
    <xdr:pic>
      <xdr:nvPicPr>
        <xdr:cNvPr id="8" name="Slika 7">
          <a:extLst>
            <a:ext uri="{FF2B5EF4-FFF2-40B4-BE49-F238E27FC236}">
              <a16:creationId xmlns:a16="http://schemas.microsoft.com/office/drawing/2014/main" id="{B9B8ED31-A5F1-2FA5-2799-5E20A80DF7B0}"/>
            </a:ext>
          </a:extLst>
        </xdr:cNvPr>
        <xdr:cNvPicPr>
          <a:picLocks noChangeAspect="1"/>
        </xdr:cNvPicPr>
      </xdr:nvPicPr>
      <xdr:blipFill>
        <a:blip xmlns:r="http://schemas.openxmlformats.org/officeDocument/2006/relationships" r:embed="rId9"/>
        <a:stretch>
          <a:fillRect/>
        </a:stretch>
      </xdr:blipFill>
      <xdr:spPr>
        <a:xfrm>
          <a:off x="3345180" y="23317200"/>
          <a:ext cx="1137043" cy="560070"/>
        </a:xfrm>
        <a:prstGeom prst="rect">
          <a:avLst/>
        </a:prstGeom>
      </xdr:spPr>
    </xdr:pic>
    <xdr:clientData/>
  </xdr:twoCellAnchor>
  <xdr:twoCellAnchor editAs="oneCell">
    <xdr:from>
      <xdr:col>1</xdr:col>
      <xdr:colOff>1</xdr:colOff>
      <xdr:row>0</xdr:row>
      <xdr:rowOff>1</xdr:rowOff>
    </xdr:from>
    <xdr:to>
      <xdr:col>2</xdr:col>
      <xdr:colOff>4473</xdr:colOff>
      <xdr:row>4</xdr:row>
      <xdr:rowOff>187270</xdr:rowOff>
    </xdr:to>
    <xdr:pic>
      <xdr:nvPicPr>
        <xdr:cNvPr id="12" name="Picture 11">
          <a:extLst>
            <a:ext uri="{FF2B5EF4-FFF2-40B4-BE49-F238E27FC236}">
              <a16:creationId xmlns:a16="http://schemas.microsoft.com/office/drawing/2014/main" id="{3A3AA388-021D-4423-BE54-4F7BACA5CE29}"/>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62001" y="1"/>
          <a:ext cx="2923760" cy="9359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
  <sheetViews>
    <sheetView showGridLines="0" tabSelected="1" showWhiteSpace="0" view="pageBreakPreview" zoomScaleNormal="115" zoomScaleSheetLayoutView="100" zoomScalePageLayoutView="25" workbookViewId="0">
      <selection activeCell="F16" sqref="F16"/>
    </sheetView>
  </sheetViews>
  <sheetFormatPr defaultRowHeight="15" x14ac:dyDescent="0.25"/>
  <cols>
    <col min="1" max="1" width="11.42578125" style="1" customWidth="1"/>
    <col min="2" max="2" width="43.7109375" style="1" customWidth="1"/>
    <col min="3" max="3" width="37.85546875" style="1" customWidth="1"/>
    <col min="4" max="4" width="17.85546875" style="1" customWidth="1"/>
    <col min="5" max="5" width="10.42578125" style="1" customWidth="1"/>
    <col min="6" max="6" width="14.42578125" style="1" customWidth="1"/>
    <col min="7" max="7" width="18.7109375" style="1" customWidth="1"/>
    <col min="8" max="8" width="16.5703125" customWidth="1"/>
    <col min="9" max="9" width="21.42578125" customWidth="1"/>
    <col min="10" max="10" width="9.140625" customWidth="1"/>
    <col min="11" max="11" width="45.85546875" customWidth="1"/>
    <col min="13" max="13" width="15.42578125" customWidth="1"/>
  </cols>
  <sheetData>
    <row r="1" spans="1:14" x14ac:dyDescent="0.25">
      <c r="D1" s="23"/>
      <c r="E1" s="23"/>
      <c r="F1" s="23"/>
      <c r="G1" s="23"/>
    </row>
    <row r="2" spans="1:14" x14ac:dyDescent="0.25">
      <c r="D2" s="23"/>
      <c r="E2" s="23"/>
      <c r="F2" s="23"/>
      <c r="G2" s="23"/>
    </row>
    <row r="3" spans="1:14" x14ac:dyDescent="0.25">
      <c r="D3" s="23"/>
      <c r="E3" s="23"/>
      <c r="F3" s="23"/>
      <c r="G3" s="23"/>
    </row>
    <row r="4" spans="1:14" x14ac:dyDescent="0.25">
      <c r="D4" s="23"/>
      <c r="E4" s="23"/>
      <c r="F4" s="23"/>
      <c r="G4" s="23"/>
    </row>
    <row r="5" spans="1:14" x14ac:dyDescent="0.25">
      <c r="D5" s="23"/>
      <c r="E5" s="23"/>
      <c r="F5" s="23"/>
      <c r="G5" s="23"/>
    </row>
    <row r="6" spans="1:14" ht="24.75" customHeight="1" x14ac:dyDescent="0.25">
      <c r="A6" s="11" t="s">
        <v>0</v>
      </c>
      <c r="B6" s="11" t="s">
        <v>19</v>
      </c>
      <c r="C6" s="11" t="s">
        <v>18</v>
      </c>
      <c r="D6" s="11" t="s">
        <v>1</v>
      </c>
      <c r="E6" s="11" t="s">
        <v>2</v>
      </c>
      <c r="F6" s="12" t="s">
        <v>4</v>
      </c>
      <c r="G6" s="12" t="s">
        <v>5</v>
      </c>
      <c r="H6" s="8"/>
      <c r="I6" s="9"/>
    </row>
    <row r="7" spans="1:14" ht="171" customHeight="1" x14ac:dyDescent="0.25">
      <c r="A7" s="13">
        <v>1</v>
      </c>
      <c r="B7" s="14" t="s">
        <v>8</v>
      </c>
      <c r="C7" s="14"/>
      <c r="D7" s="13"/>
      <c r="E7" s="13">
        <v>89</v>
      </c>
      <c r="F7" s="15"/>
      <c r="G7" s="15">
        <f>E7*F7</f>
        <v>0</v>
      </c>
      <c r="H7" s="16"/>
      <c r="I7" s="9"/>
    </row>
    <row r="8" spans="1:14" ht="165.75" x14ac:dyDescent="0.25">
      <c r="A8" s="13">
        <v>2</v>
      </c>
      <c r="B8" s="14" t="s">
        <v>9</v>
      </c>
      <c r="C8" s="14"/>
      <c r="D8" s="13"/>
      <c r="E8" s="13">
        <v>87</v>
      </c>
      <c r="F8" s="15"/>
      <c r="G8" s="15">
        <f t="shared" ref="G8:G15" si="0">E8*F8</f>
        <v>0</v>
      </c>
      <c r="H8" s="16"/>
      <c r="I8" s="9"/>
    </row>
    <row r="9" spans="1:14" ht="140.25" x14ac:dyDescent="0.25">
      <c r="A9" s="13">
        <v>3</v>
      </c>
      <c r="B9" s="14" t="s">
        <v>10</v>
      </c>
      <c r="C9" s="14"/>
      <c r="D9" s="13"/>
      <c r="E9" s="13">
        <v>18</v>
      </c>
      <c r="F9" s="15"/>
      <c r="G9" s="15">
        <f t="shared" si="0"/>
        <v>0</v>
      </c>
      <c r="H9" s="19"/>
      <c r="I9" s="9"/>
    </row>
    <row r="10" spans="1:14" ht="127.5" x14ac:dyDescent="0.25">
      <c r="A10" s="13">
        <v>4</v>
      </c>
      <c r="B10" s="14" t="s">
        <v>11</v>
      </c>
      <c r="C10" s="14"/>
      <c r="D10" s="13"/>
      <c r="E10" s="13">
        <v>8</v>
      </c>
      <c r="F10" s="15"/>
      <c r="G10" s="15">
        <f t="shared" si="0"/>
        <v>0</v>
      </c>
      <c r="H10" s="21"/>
      <c r="I10" s="9"/>
    </row>
    <row r="11" spans="1:14" ht="152.25" customHeight="1" x14ac:dyDescent="0.25">
      <c r="A11" s="13">
        <v>5</v>
      </c>
      <c r="B11" s="14" t="s">
        <v>12</v>
      </c>
      <c r="C11" s="14"/>
      <c r="D11" s="13"/>
      <c r="E11" s="13">
        <v>4</v>
      </c>
      <c r="F11" s="15"/>
      <c r="G11" s="15">
        <f t="shared" si="0"/>
        <v>0</v>
      </c>
      <c r="H11" s="21"/>
      <c r="I11" s="9"/>
    </row>
    <row r="12" spans="1:14" ht="127.5" x14ac:dyDescent="0.25">
      <c r="A12" s="13">
        <v>6</v>
      </c>
      <c r="B12" s="14" t="s">
        <v>13</v>
      </c>
      <c r="C12" s="14"/>
      <c r="D12" s="13"/>
      <c r="E12" s="13">
        <v>9</v>
      </c>
      <c r="F12" s="15"/>
      <c r="G12" s="15">
        <f t="shared" si="0"/>
        <v>0</v>
      </c>
      <c r="H12" s="19"/>
      <c r="I12" s="9"/>
    </row>
    <row r="13" spans="1:14" ht="115.5" customHeight="1" x14ac:dyDescent="0.25">
      <c r="A13" s="13">
        <v>7</v>
      </c>
      <c r="B13" s="14" t="s">
        <v>14</v>
      </c>
      <c r="C13" s="14"/>
      <c r="D13" s="13"/>
      <c r="E13" s="13">
        <v>5</v>
      </c>
      <c r="F13" s="15"/>
      <c r="G13" s="15">
        <f t="shared" si="0"/>
        <v>0</v>
      </c>
      <c r="H13" s="16"/>
      <c r="I13" s="9"/>
    </row>
    <row r="14" spans="1:14" ht="63.75" x14ac:dyDescent="0.25">
      <c r="A14" s="13">
        <v>8</v>
      </c>
      <c r="B14" s="14" t="s">
        <v>15</v>
      </c>
      <c r="C14" s="14"/>
      <c r="D14" s="13"/>
      <c r="E14" s="13">
        <v>17</v>
      </c>
      <c r="F14" s="15"/>
      <c r="G14" s="15">
        <f t="shared" si="0"/>
        <v>0</v>
      </c>
      <c r="H14" s="16"/>
      <c r="I14" s="9"/>
    </row>
    <row r="15" spans="1:14" ht="178.5" x14ac:dyDescent="0.25">
      <c r="A15" s="13">
        <v>9</v>
      </c>
      <c r="B15" s="14" t="s">
        <v>16</v>
      </c>
      <c r="C15" s="14"/>
      <c r="D15" s="13"/>
      <c r="E15" s="13">
        <v>72</v>
      </c>
      <c r="F15" s="15"/>
      <c r="G15" s="15">
        <f t="shared" si="0"/>
        <v>0</v>
      </c>
      <c r="H15" s="20"/>
      <c r="I15" s="9"/>
      <c r="J15" s="9"/>
      <c r="K15" s="9"/>
      <c r="L15" s="9"/>
      <c r="M15" s="9"/>
      <c r="N15" s="9"/>
    </row>
    <row r="16" spans="1:14" ht="153" x14ac:dyDescent="0.25">
      <c r="A16" s="13">
        <v>10</v>
      </c>
      <c r="B16" s="14" t="s">
        <v>17</v>
      </c>
      <c r="C16" s="14"/>
      <c r="D16" s="13"/>
      <c r="E16" s="13">
        <v>10</v>
      </c>
      <c r="F16" s="15"/>
      <c r="G16" s="15">
        <f t="shared" ref="G16" si="1">E16*F16</f>
        <v>0</v>
      </c>
      <c r="H16" s="20"/>
      <c r="I16" s="9"/>
      <c r="J16" s="9"/>
      <c r="K16" s="9"/>
      <c r="L16" s="9"/>
      <c r="M16" s="9"/>
      <c r="N16" s="9"/>
    </row>
    <row r="17" spans="1:13" x14ac:dyDescent="0.25">
      <c r="A17" s="2"/>
      <c r="D17"/>
      <c r="E17" s="17"/>
      <c r="F17" s="18"/>
      <c r="G17" s="18"/>
      <c r="H17" s="16"/>
    </row>
    <row r="18" spans="1:13" x14ac:dyDescent="0.25">
      <c r="A18" s="2"/>
      <c r="B18" s="5"/>
      <c r="C18" s="5"/>
      <c r="D18"/>
      <c r="E18" s="24" t="s">
        <v>7</v>
      </c>
      <c r="F18" s="24"/>
      <c r="G18" s="6">
        <f>SUM(G7:G16)</f>
        <v>0</v>
      </c>
    </row>
    <row r="19" spans="1:13" x14ac:dyDescent="0.25">
      <c r="A19" s="2"/>
      <c r="B19" s="4"/>
      <c r="C19" s="4"/>
      <c r="D19"/>
      <c r="E19" s="24" t="s">
        <v>3</v>
      </c>
      <c r="F19" s="24"/>
      <c r="G19" s="7">
        <f>G18*1.25</f>
        <v>0</v>
      </c>
      <c r="M19" s="22"/>
    </row>
    <row r="20" spans="1:13" x14ac:dyDescent="0.25">
      <c r="A20" s="2"/>
      <c r="B20" s="3"/>
      <c r="C20" s="3"/>
      <c r="D20" s="10"/>
      <c r="E20" s="24" t="s">
        <v>6</v>
      </c>
      <c r="F20" s="24"/>
      <c r="G20" s="7">
        <f>G18+G19</f>
        <v>0</v>
      </c>
    </row>
  </sheetData>
  <mergeCells count="3">
    <mergeCell ref="E18:F18"/>
    <mergeCell ref="E19:F19"/>
    <mergeCell ref="E20:F20"/>
  </mergeCells>
  <pageMargins left="0.70866141732283472" right="0.70866141732283472" top="0.74803149606299213" bottom="0.74803149606299213" header="0.31496062992125984" footer="0.31496062992125984"/>
  <pageSetup paperSize="9" scale="56" fitToHeight="0" orientation="portrait" r:id="rId1"/>
  <headerFooter>
    <oddFooter>Stranica &amp;P od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DC9ACD2635125408D7E3AB3D9BD3BEA" ma:contentTypeVersion="10" ma:contentTypeDescription="Stvaranje novog dokumenta." ma:contentTypeScope="" ma:versionID="9b2bf02de25be12d50058750c2ce9e39">
  <xsd:schema xmlns:xsd="http://www.w3.org/2001/XMLSchema" xmlns:xs="http://www.w3.org/2001/XMLSchema" xmlns:p="http://schemas.microsoft.com/office/2006/metadata/properties" xmlns:ns2="5d6d53b8-bd75-4da7-a541-ccc2fdc1b2e1" xmlns:ns3="f0cafcbe-83eb-4723-b9a0-2fc26cbe44bc" targetNamespace="http://schemas.microsoft.com/office/2006/metadata/properties" ma:root="true" ma:fieldsID="6441c8474abf267346ff9faf7629c597" ns2:_="" ns3:_="">
    <xsd:import namespace="5d6d53b8-bd75-4da7-a541-ccc2fdc1b2e1"/>
    <xsd:import namespace="f0cafcbe-83eb-4723-b9a0-2fc26cbe44b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GenerationTime" minOccurs="0"/>
                <xsd:element ref="ns2:MediaServiceEventHashCode"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6d53b8-bd75-4da7-a541-ccc2fdc1b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Oznake slika" ma:readOnly="false" ma:fieldId="{5cf76f15-5ced-4ddc-b409-7134ff3c332f}" ma:taxonomyMulti="true" ma:sspId="46e858ca-8e13-4d07-9ea6-51abefd2c0a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0cafcbe-83eb-4723-b9a0-2fc26cbe44b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ca6723a-40f3-4709-a5e6-7a029a773935}" ma:internalName="TaxCatchAll" ma:showField="CatchAllData" ma:web="f0cafcbe-83eb-4723-b9a0-2fc26cbe44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0C51FF-F037-4EC9-8B36-E947297DEB78}">
  <ds:schemaRefs>
    <ds:schemaRef ds:uri="http://schemas.microsoft.com/sharepoint/v3/contenttype/forms"/>
  </ds:schemaRefs>
</ds:datastoreItem>
</file>

<file path=customXml/itemProps2.xml><?xml version="1.0" encoding="utf-8"?>
<ds:datastoreItem xmlns:ds="http://schemas.openxmlformats.org/officeDocument/2006/customXml" ds:itemID="{C8E7853F-ECB1-44E9-B73B-1E9802A8B1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6d53b8-bd75-4da7-a541-ccc2fdc1b2e1"/>
    <ds:schemaRef ds:uri="f0cafcbe-83eb-4723-b9a0-2fc26cbe4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Rasvjetna tijela</vt:lpstr>
      <vt:lpstr>'Rasvjetna tijela'!Print_Area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dc:creator>
  <cp:keywords/>
  <dc:description/>
  <cp:lastModifiedBy>Korisnik</cp:lastModifiedBy>
  <cp:revision/>
  <cp:lastPrinted>2022-11-10T08:45:25Z</cp:lastPrinted>
  <dcterms:created xsi:type="dcterms:W3CDTF">2010-06-21T10:15:50Z</dcterms:created>
  <dcterms:modified xsi:type="dcterms:W3CDTF">2022-11-11T14:57:50Z</dcterms:modified>
  <cp:category/>
  <cp:contentStatus/>
</cp:coreProperties>
</file>