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137-2022 VANJSKA STOLARIJA - PVC I ALU OTVORI\E-JN-137-2022 POZIV NA DOSTAVU PONUDA\"/>
    </mc:Choice>
  </mc:AlternateContent>
  <xr:revisionPtr revIDLastSave="0" documentId="13_ncr:1_{80364299-F31F-4919-8519-C3EF269630E9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G2- otvori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8" i="1" l="1"/>
  <c r="I20" i="1"/>
  <c r="I9" i="1" l="1"/>
  <c r="I10" i="1"/>
  <c r="I11" i="1"/>
  <c r="I12" i="1"/>
  <c r="I13" i="1"/>
  <c r="I14" i="1"/>
  <c r="I15" i="1"/>
  <c r="I16" i="1"/>
  <c r="I17" i="1"/>
  <c r="I18" i="1"/>
  <c r="I19" i="1"/>
</calcChain>
</file>

<file path=xl/sharedStrings.xml><?xml version="1.0" encoding="utf-8"?>
<sst xmlns="http://schemas.openxmlformats.org/spreadsheetml/2006/main" count="63" uniqueCount="40">
  <si>
    <t>R.br.</t>
  </si>
  <si>
    <t>Količina</t>
  </si>
  <si>
    <t>TROŠKOVNIK</t>
  </si>
  <si>
    <t>Jedinica mjere</t>
  </si>
  <si>
    <t xml:space="preserve">Predmet nabave: </t>
  </si>
  <si>
    <t xml:space="preserve">Evidencijski broj : </t>
  </si>
  <si>
    <t>Ponuđena tehnička karakteristika</t>
  </si>
  <si>
    <t>7(5x6)</t>
  </si>
  <si>
    <t>Naziv/opis minimalnih tehničkih karakteristika stavke</t>
  </si>
  <si>
    <t>Jedinična cijena bez PDV-a (HRK)</t>
  </si>
  <si>
    <t>Ukupna cijena bez PDV-a (HRK)</t>
  </si>
  <si>
    <t>Ukupni iznos ponude bez PDV-a (HRK)</t>
  </si>
  <si>
    <t>1</t>
  </si>
  <si>
    <t>Slika</t>
  </si>
  <si>
    <t>2</t>
  </si>
  <si>
    <t>3</t>
  </si>
  <si>
    <t>4</t>
  </si>
  <si>
    <t>5</t>
  </si>
  <si>
    <t>Deceuninck vanjska pregrada na početku hodnika potkrovlje /pvc fiksna stijena
+ prozor jedan    1820x2000[mm]   5111 okvir LP2/C široki-84
5151 Krilo ZP2 104 b.
**5125 Precka okvira TP1 44mm
5313 GP20 lajsna za 24mm staklo
12157 proširivač 25 mm
izo staklo 4+16+4 [Ug 1.3 W/m2K]
OKOV ROTO RUBNI ZASUN
Koeficijent prolaza topline Uw = 1,07 [W/m2K]
Težina=1x103,02=103,02[Kg] Površina=1x3,74=3,74[m2]</t>
  </si>
  <si>
    <t>Deceuninck vanjska pregrada na početku hodnika potkrovlje desna strana /pvc
fiksna stijena    1830x2000[mm]     5111 okvir LP2/C široki-84
5151 Krilo ZP2 104 b.
**5125 Precka okvira TP1 44mm
ojačanje S8000 40/55 T pr.široke92/54
5313 GP20 lajsna za 24mm staklo
12157 proširivač 25 mm
cilindar 40/60 mm pvc vrata
Brava za ulazna vrata 35-92-PZ F16-2170
izo staklo 4+16+4 [Ug 1.3 W/m2K]
OKOV PVC ULAZNA VRATA
ulazna vrata jednokrilna
Koeficijent prolaza topline Uw = 1,06 [W/m2K]
Težina=1x109,14=109,14[Kg] Površina=1x3,76=3,76[m2]</t>
  </si>
  <si>
    <t>Deceuninck prozori u skalama (B 13 (u skalama)   680x660[mm]   5111 okvir LP2/C široki-84
5151 Krilo ZP2 104 b.
5313 GP20 lajsna za 24mm staklo
izo staklo 4+16+4 [Ug 1.3 W/m2K]
OKOV ROTO RUBNI ZASUN
Koeficijent prolaza topline Uw = 0,97 [W/m2K]
Težina=4x18,22=72,86[Kg] Površina=4x0,45=1,8[m2]</t>
  </si>
  <si>
    <t>ALFA KLIZNI dvostazni al šiber dvokrilni /antracit   1700x770[mm]   RAM DVOSTAZNI H-631
krilo klizno 28/66mm H-630 feal
zaskočna lajsna H-634
izo staklo 4+12+orn [Ug 1.3 W/m2K]
OKOV :KLIZNI
Koeficijent prolaza topline Uw = 1,52 [W/m2K]
Težina=1x20,21=20,21[Kg] Površina=1x1,31=1,31[m2]</t>
  </si>
  <si>
    <t>Deceuninck pvc prozor lučni /antracit   950x1870[mm]   5110 Okvir uski LP1/69
5153 Krilo ZP1 prozor
**5125 Precka okvira TP1 44mm
5313 GP20 lajsna za 24mm staklo
izo staklo 4+16+4 [Ug 1.3 W/m2K]
OKOV ROTO RUBNI ZASUN
Koeficijent prolaza topline Uw = 1,07 [W/m2K]
Težina=1x60,05=60,05[Kg] Površina=1x1,78=1,78[m2]</t>
  </si>
  <si>
    <t>Deceuninck pvc fiksna stijena + prozor jednokrilni //antracit    2170x1945[mm]   5110 Okvir uski LP1/69
5153 Krilo ZP1 prozor
**5125 Precka okvira TP1 44mm
5313 GP20 lajsna za 24mm staklo
12157 proširivač 25 mm
izo staklo 4+16+4 [Ug 1.3 W/m2K]
OKOV ROTO RUBNI ZASUN
Koeficijent prolaza topline Uw = 1,1 [W/m2K]
Težina=1x126,31=126,31[Kg] Površina=1x4,27=4,27[m2]</t>
  </si>
  <si>
    <t>FEAL Z40 vrata široki okvir+uska T al fiksna stijena od 3 dijela +2 kuta 90
zaobljena //postavlja se iznad postojećeg         4180x690[mm]        okvir široki feal Z40-638
Lajsna 10,5mm FEAL Z40 Z40-636
izo staklo 4+12+4 (ug 1,2w/m2)
OKOV AL VRATA
Koeficijent prolaza topline Uw = 1,64 [W/m2K]
Težina=1x37,16=37,16[Kg] Površina=1x2,88=2,88[m2]</t>
  </si>
  <si>
    <t>Deceuninck pvc ulazna vrata /otv unutra+nadsvjetlo otklopni prozor /orn vrata
+float iznad/    1130x2770[mm]     5111 okvir LP2/C široki-84
5151 Krilo ZP2 104 b.
**5125 Precka okvira TP1 44mm
ojačanje S8000 40/55 T pr.široke92/54
5313 GP20 lajsna za 24mm staklo
17160 al prag HB1
cilindar 40/60 mm pvc vrata
Brava za ulazna vrata 35-92-PZ F16-2170
*izo stakol troslojno 4+12+4+12+4 [Ug 0.9 W/m2K]
OKOV PVC ULAZNA VRATA
Koeficijent prolaza topline Uw = 0,32 [W/m2K]
Težina=1x79,2=79,2[Kg] Površina=1x3,13=3,13[m2]</t>
  </si>
  <si>
    <t>Deceuninck pvc fiksna stijena+nadsvjetlo/ornament dolje +float nadsvjetlo   1100x2770[mm]   5110 Okvir uski LP1/69
**5125 Precka okvira TP1 44mm
5313 GP20 lajsna za 24mm staklo
*izo stakol troslojno 4+12+4+12+4 [Ug 0.9 W/m2K]
OKOV ROTO STULPNI MEHANIZAM
Koeficijent prolaza topline Uw = 0,16 [W/m2K]
Težina=1x64,5=64,5[Kg] Površina=1x3,05=3,05[m2]</t>
  </si>
  <si>
    <t>Deceuninck pvc fiksna stijena+nadsvjetlo/ornament dolje +float nadsvjetlo+
jednokrilni prozor    2570x2770[mm]   5110 Okvir uski LP1/69
5153 Krilo ZP1 prozor
**5125 Precka okvira TP1 44mm
5313 GP20 lajsna za 24mm staklo
*izo stakol troslojno 4+12+4+12+4 [Ug 0.9 W/m2K]
OKOV ROTO RUBNI ZASUN
Koeficijent prolaza topline Uw = 0,16 [W/m2K]
Težina=1x160,42=160,42[Kg] Površina=1x7,12=7,12[m2]</t>
  </si>
  <si>
    <t>Deceuninck pvc ulazna vrata dvokrilna /staklo gore 1/3 float /dolje ornament    1800x2030[mm]   5111 okvir LP2/C široki-84
5151 Krilo ZP2 104 b.
5179 Stulp SZP1
ojačanje S8000 40/55 T pr.široke92/54
5313 GP20 lajsna za 24mm staklo
cilindar 40/60 mm pvc vrata
Brava za ulazna vrata 35-92-PZ F16-2170
*izo stakol troslojno 4+12+4+12+4 [Ug 0.9 W/m2K]
OKOV PVC ULAZNA VRATA
Koeficijent prolaza topline Uw = 0,34 [W/m2K]
Težina=1x95,04=95,04[Kg] Površina=1x3,65=3,65[m2]</t>
  </si>
  <si>
    <t>kom</t>
  </si>
  <si>
    <t>6</t>
  </si>
  <si>
    <t>7</t>
  </si>
  <si>
    <t>8</t>
  </si>
  <si>
    <t>9</t>
  </si>
  <si>
    <t>10</t>
  </si>
  <si>
    <t>11</t>
  </si>
  <si>
    <t>12</t>
  </si>
  <si>
    <t>ALFA KLIZNI dvostazni al šiber jednokrilni bijelo   2000x2000[mm] Bijela RAM DVOSTAZNI H-631
krilo klizno 28/66mm H-630 feal
izo staklo 4+12+orn [Ug 1.3 W/m2K]
OKOV :KLIZNI
Koeficijent prolaza topline Uw = 1,43 [W/m2K]
Težina=1x46,49=46,49[Kg] Površina=1x4=4[m2]</t>
  </si>
  <si>
    <t>E-JN-137-2022</t>
  </si>
  <si>
    <t>PVC otvori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</si>
</sst>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20"/>
      <color theme="5" tint="-0.499984740745262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11"/>
      <color theme="1"/>
      <name val="Cambria"/>
      <family val="1"/>
      <scheme val="major"/>
    </font>
    <font>
      <sz val="8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5" xfId="1" applyNumberFormat="1" applyFont="1" applyBorder="1" applyAlignment="1">
      <alignment horizontal="right" vertical="center"/>
    </xf>
    <xf numFmtId="0" fontId="1" fillId="0" borderId="0" xfId="0" applyFont="1" applyAlignment="1"/>
    <xf numFmtId="0" fontId="8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76201</xdr:rowOff>
    </xdr:from>
    <xdr:to>
      <xdr:col>2</xdr:col>
      <xdr:colOff>171450</xdr:colOff>
      <xdr:row>0</xdr:row>
      <xdr:rowOff>1112598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D6FDAE-2F6B-4C0F-9E53-E0EC5404C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1"/>
          <a:ext cx="3248025" cy="1033222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7</xdr:row>
      <xdr:rowOff>0</xdr:rowOff>
    </xdr:from>
    <xdr:to>
      <xdr:col>4</xdr:col>
      <xdr:colOff>2781300</xdr:colOff>
      <xdr:row>7</xdr:row>
      <xdr:rowOff>2463959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8CCD63-8A5B-4E91-824A-5E1DD147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0" y="2647950"/>
          <a:ext cx="2486025" cy="2463959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7</xdr:row>
      <xdr:rowOff>0</xdr:rowOff>
    </xdr:from>
    <xdr:to>
      <xdr:col>4</xdr:col>
      <xdr:colOff>2362200</xdr:colOff>
      <xdr:row>7</xdr:row>
      <xdr:rowOff>1914418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C65D56-8687-4B7F-B74C-E5CC80007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91475" y="5200650"/>
          <a:ext cx="1981200" cy="1914418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7</xdr:row>
      <xdr:rowOff>0</xdr:rowOff>
    </xdr:from>
    <xdr:to>
      <xdr:col>4</xdr:col>
      <xdr:colOff>2571751</xdr:colOff>
      <xdr:row>7</xdr:row>
      <xdr:rowOff>2307540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43D020-7940-403C-8C83-E79FC0D8D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39076" y="7210425"/>
          <a:ext cx="2343150" cy="230754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85726</xdr:colOff>
      <xdr:row>7</xdr:row>
      <xdr:rowOff>0</xdr:rowOff>
    </xdr:from>
    <xdr:to>
      <xdr:col>4</xdr:col>
      <xdr:colOff>2943226</xdr:colOff>
      <xdr:row>7</xdr:row>
      <xdr:rowOff>2395371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4BFD6F-98E2-41BE-91FD-096B59527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96201" y="9801225"/>
          <a:ext cx="2857500" cy="239537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7</xdr:row>
      <xdr:rowOff>0</xdr:rowOff>
    </xdr:from>
    <xdr:to>
      <xdr:col>4</xdr:col>
      <xdr:colOff>2457450</xdr:colOff>
      <xdr:row>7</xdr:row>
      <xdr:rowOff>2394327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1E741A-F0CA-443C-9158-57F6FBA23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58100" y="12296775"/>
          <a:ext cx="2409825" cy="2394327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7</xdr:row>
      <xdr:rowOff>0</xdr:rowOff>
    </xdr:from>
    <xdr:to>
      <xdr:col>4</xdr:col>
      <xdr:colOff>2690812</xdr:colOff>
      <xdr:row>7</xdr:row>
      <xdr:rowOff>2454870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4349627-2F28-49C9-89C3-52832AED4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91525" y="2619375"/>
          <a:ext cx="2586037" cy="245487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8</xdr:row>
      <xdr:rowOff>35721</xdr:rowOff>
    </xdr:from>
    <xdr:to>
      <xdr:col>4</xdr:col>
      <xdr:colOff>2696441</xdr:colOff>
      <xdr:row>8</xdr:row>
      <xdr:rowOff>2488406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FF769BE-CECB-469D-B913-5AE578D25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62950" y="5214940"/>
          <a:ext cx="2620241" cy="2452685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9</xdr:row>
      <xdr:rowOff>400050</xdr:rowOff>
    </xdr:from>
    <xdr:to>
      <xdr:col>4</xdr:col>
      <xdr:colOff>2238145</xdr:colOff>
      <xdr:row>9</xdr:row>
      <xdr:rowOff>1761955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F9B42D7-8271-4E3D-8E73-15AFF4949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10525" y="20364450"/>
          <a:ext cx="1838095" cy="13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10</xdr:row>
      <xdr:rowOff>317500</xdr:rowOff>
    </xdr:from>
    <xdr:to>
      <xdr:col>4</xdr:col>
      <xdr:colOff>3012708</xdr:colOff>
      <xdr:row>10</xdr:row>
      <xdr:rowOff>1936548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1A8BDA-105C-4C49-BBEB-AF3E8845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83500" y="22796500"/>
          <a:ext cx="2933333" cy="16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63501</xdr:colOff>
      <xdr:row>11</xdr:row>
      <xdr:rowOff>63501</xdr:rowOff>
    </xdr:from>
    <xdr:to>
      <xdr:col>4</xdr:col>
      <xdr:colOff>1952625</xdr:colOff>
      <xdr:row>11</xdr:row>
      <xdr:rowOff>2462768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1A4719-0FCD-4BAD-AD00-E2862BA10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667626" y="25098376"/>
          <a:ext cx="1889124" cy="2399267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12</xdr:row>
      <xdr:rowOff>127000</xdr:rowOff>
    </xdr:from>
    <xdr:to>
      <xdr:col>4</xdr:col>
      <xdr:colOff>2857501</xdr:colOff>
      <xdr:row>12</xdr:row>
      <xdr:rowOff>2348649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D75CDA-C126-4E79-B017-CBDF2CB76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99376" y="27717750"/>
          <a:ext cx="2762250" cy="2221649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13</xdr:row>
      <xdr:rowOff>505872</xdr:rowOff>
    </xdr:from>
    <xdr:to>
      <xdr:col>4</xdr:col>
      <xdr:colOff>3080585</xdr:colOff>
      <xdr:row>13</xdr:row>
      <xdr:rowOff>1396999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AAC497E-D31E-4634-AF3B-EFD145FB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651750" y="30652497"/>
          <a:ext cx="3032960" cy="891127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14</xdr:row>
      <xdr:rowOff>63500</xdr:rowOff>
    </xdr:from>
    <xdr:to>
      <xdr:col>4</xdr:col>
      <xdr:colOff>1651000</xdr:colOff>
      <xdr:row>14</xdr:row>
      <xdr:rowOff>2545623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B2B38A1-9E75-40A6-93B4-75BD98F8D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47000" y="32766000"/>
          <a:ext cx="1508125" cy="2482123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15</xdr:row>
      <xdr:rowOff>79376</xdr:rowOff>
    </xdr:from>
    <xdr:to>
      <xdr:col>4</xdr:col>
      <xdr:colOff>1508125</xdr:colOff>
      <xdr:row>15</xdr:row>
      <xdr:rowOff>2438224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1AB9CAE-F25A-4435-8C99-301546F6D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747000" y="35337751"/>
          <a:ext cx="1365250" cy="2358848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16</xdr:row>
      <xdr:rowOff>206375</xdr:rowOff>
    </xdr:from>
    <xdr:to>
      <xdr:col>4</xdr:col>
      <xdr:colOff>2333625</xdr:colOff>
      <xdr:row>16</xdr:row>
      <xdr:rowOff>2350744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6B4551F-91A4-4C74-AF3A-54928B1EF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731125" y="38020625"/>
          <a:ext cx="2206625" cy="2144369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17</xdr:row>
      <xdr:rowOff>158750</xdr:rowOff>
    </xdr:from>
    <xdr:to>
      <xdr:col>4</xdr:col>
      <xdr:colOff>2286000</xdr:colOff>
      <xdr:row>17</xdr:row>
      <xdr:rowOff>2339343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C810FBD-6784-4545-840F-12942DC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747000" y="40528875"/>
          <a:ext cx="2143125" cy="2180593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18</xdr:row>
      <xdr:rowOff>206375</xdr:rowOff>
    </xdr:from>
    <xdr:to>
      <xdr:col>4</xdr:col>
      <xdr:colOff>2381250</xdr:colOff>
      <xdr:row>18</xdr:row>
      <xdr:rowOff>2316026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F1E1A44-4DCC-4E22-9499-C1E20269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747000" y="43132375"/>
          <a:ext cx="2238375" cy="2109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80" zoomScaleNormal="80" workbookViewId="0">
      <selection activeCell="C3" sqref="C3:I3"/>
    </sheetView>
  </sheetViews>
  <sheetFormatPr defaultColWidth="9.140625" defaultRowHeight="14.25" x14ac:dyDescent="0.2"/>
  <cols>
    <col min="1" max="1" width="6" style="1" customWidth="1"/>
    <col min="2" max="2" width="40.42578125" style="15" customWidth="1"/>
    <col min="3" max="3" width="20.28515625" style="1" customWidth="1"/>
    <col min="4" max="4" width="57.5703125" style="18" customWidth="1"/>
    <col min="5" max="5" width="47.42578125" style="1" customWidth="1"/>
    <col min="6" max="6" width="15.140625" style="1" customWidth="1"/>
    <col min="7" max="7" width="13.5703125" style="1" customWidth="1"/>
    <col min="8" max="8" width="20.5703125" style="1" customWidth="1"/>
    <col min="9" max="9" width="20" style="1" customWidth="1"/>
    <col min="10" max="16384" width="9.140625" style="1"/>
  </cols>
  <sheetData>
    <row r="1" spans="1:9" ht="90" customHeight="1" x14ac:dyDescent="0.2">
      <c r="B1" s="25"/>
      <c r="C1" s="25"/>
      <c r="D1" s="25"/>
      <c r="E1" s="25"/>
      <c r="F1" s="25"/>
      <c r="G1" s="2"/>
      <c r="H1" s="3"/>
    </row>
    <row r="2" spans="1:9" ht="19.5" customHeight="1" x14ac:dyDescent="0.2">
      <c r="A2" s="30" t="s">
        <v>4</v>
      </c>
      <c r="B2" s="30"/>
      <c r="C2" s="22" t="s">
        <v>39</v>
      </c>
      <c r="D2" s="22"/>
      <c r="E2" s="22"/>
      <c r="F2" s="22"/>
      <c r="G2" s="22"/>
      <c r="H2" s="22"/>
      <c r="I2" s="22"/>
    </row>
    <row r="3" spans="1:9" ht="16.5" customHeight="1" x14ac:dyDescent="0.2">
      <c r="A3" s="30" t="s">
        <v>5</v>
      </c>
      <c r="B3" s="30"/>
      <c r="C3" s="22" t="s">
        <v>38</v>
      </c>
      <c r="D3" s="22"/>
      <c r="E3" s="22"/>
      <c r="F3" s="22"/>
      <c r="G3" s="22"/>
      <c r="H3" s="22"/>
      <c r="I3" s="22"/>
    </row>
    <row r="4" spans="1:9" ht="17.25" customHeight="1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9" ht="20.25" x14ac:dyDescent="0.2">
      <c r="A5" s="23" t="s">
        <v>2</v>
      </c>
      <c r="B5" s="23"/>
      <c r="C5" s="23"/>
      <c r="D5" s="23"/>
      <c r="E5" s="23"/>
      <c r="F5" s="23"/>
      <c r="G5" s="23"/>
      <c r="H5" s="23"/>
    </row>
    <row r="6" spans="1:9" s="5" customFormat="1" ht="28.5" x14ac:dyDescent="0.2">
      <c r="A6" s="4" t="s">
        <v>0</v>
      </c>
      <c r="B6" s="26" t="s">
        <v>8</v>
      </c>
      <c r="C6" s="27"/>
      <c r="D6" s="16" t="s">
        <v>6</v>
      </c>
      <c r="E6" s="9" t="s">
        <v>13</v>
      </c>
      <c r="F6" s="4" t="s">
        <v>3</v>
      </c>
      <c r="G6" s="4" t="s">
        <v>1</v>
      </c>
      <c r="H6" s="4" t="s">
        <v>9</v>
      </c>
      <c r="I6" s="4" t="s">
        <v>10</v>
      </c>
    </row>
    <row r="7" spans="1:9" s="5" customFormat="1" x14ac:dyDescent="0.2">
      <c r="A7" s="7">
        <v>1</v>
      </c>
      <c r="B7" s="28">
        <v>2</v>
      </c>
      <c r="C7" s="29"/>
      <c r="D7" s="17">
        <v>3</v>
      </c>
      <c r="E7" s="8"/>
      <c r="F7" s="7">
        <v>4</v>
      </c>
      <c r="G7" s="7">
        <v>5</v>
      </c>
      <c r="H7" s="7">
        <v>6</v>
      </c>
      <c r="I7" s="7" t="s">
        <v>7</v>
      </c>
    </row>
    <row r="8" spans="1:9" ht="201.75" customHeight="1" x14ac:dyDescent="0.2">
      <c r="A8" s="11" t="s">
        <v>12</v>
      </c>
      <c r="B8" s="20" t="s">
        <v>18</v>
      </c>
      <c r="C8" s="21"/>
      <c r="D8" s="19"/>
      <c r="E8" s="12"/>
      <c r="F8" s="11" t="s">
        <v>29</v>
      </c>
      <c r="G8" s="11" t="s">
        <v>12</v>
      </c>
      <c r="H8" s="13"/>
      <c r="I8" s="14">
        <f>G8*H8</f>
        <v>0</v>
      </c>
    </row>
    <row r="9" spans="1:9" ht="201.75" customHeight="1" x14ac:dyDescent="0.2">
      <c r="A9" s="11" t="s">
        <v>14</v>
      </c>
      <c r="B9" s="20" t="s">
        <v>19</v>
      </c>
      <c r="C9" s="21"/>
      <c r="D9" s="19"/>
      <c r="E9" s="12"/>
      <c r="F9" s="11" t="s">
        <v>29</v>
      </c>
      <c r="G9" s="11" t="s">
        <v>12</v>
      </c>
      <c r="H9" s="13"/>
      <c r="I9" s="14">
        <f t="shared" ref="I9:I19" si="0">G9*H9</f>
        <v>0</v>
      </c>
    </row>
    <row r="10" spans="1:9" ht="201.75" customHeight="1" x14ac:dyDescent="0.2">
      <c r="A10" s="11" t="s">
        <v>15</v>
      </c>
      <c r="B10" s="20" t="s">
        <v>20</v>
      </c>
      <c r="C10" s="21"/>
      <c r="D10" s="19"/>
      <c r="E10" s="12"/>
      <c r="F10" s="11" t="s">
        <v>29</v>
      </c>
      <c r="G10" s="11" t="s">
        <v>16</v>
      </c>
      <c r="H10" s="13"/>
      <c r="I10" s="14">
        <f t="shared" si="0"/>
        <v>0</v>
      </c>
    </row>
    <row r="11" spans="1:9" ht="201.75" customHeight="1" x14ac:dyDescent="0.2">
      <c r="A11" s="11" t="s">
        <v>16</v>
      </c>
      <c r="B11" s="20" t="s">
        <v>21</v>
      </c>
      <c r="C11" s="21"/>
      <c r="D11" s="19"/>
      <c r="E11" s="12"/>
      <c r="F11" s="11" t="s">
        <v>29</v>
      </c>
      <c r="G11" s="11" t="s">
        <v>12</v>
      </c>
      <c r="H11" s="13"/>
      <c r="I11" s="14">
        <f t="shared" si="0"/>
        <v>0</v>
      </c>
    </row>
    <row r="12" spans="1:9" ht="201.75" customHeight="1" x14ac:dyDescent="0.2">
      <c r="A12" s="11" t="s">
        <v>17</v>
      </c>
      <c r="B12" s="20" t="s">
        <v>22</v>
      </c>
      <c r="C12" s="21"/>
      <c r="D12" s="19"/>
      <c r="E12" s="12"/>
      <c r="F12" s="11" t="s">
        <v>29</v>
      </c>
      <c r="G12" s="11" t="s">
        <v>12</v>
      </c>
      <c r="H12" s="13"/>
      <c r="I12" s="14">
        <f t="shared" si="0"/>
        <v>0</v>
      </c>
    </row>
    <row r="13" spans="1:9" ht="201.75" customHeight="1" x14ac:dyDescent="0.2">
      <c r="A13" s="11" t="s">
        <v>30</v>
      </c>
      <c r="B13" s="20" t="s">
        <v>23</v>
      </c>
      <c r="C13" s="21"/>
      <c r="D13" s="19"/>
      <c r="E13" s="12"/>
      <c r="F13" s="11" t="s">
        <v>29</v>
      </c>
      <c r="G13" s="11" t="s">
        <v>12</v>
      </c>
      <c r="H13" s="13"/>
      <c r="I13" s="14">
        <f t="shared" si="0"/>
        <v>0</v>
      </c>
    </row>
    <row r="14" spans="1:9" ht="201.75" customHeight="1" x14ac:dyDescent="0.2">
      <c r="A14" s="11" t="s">
        <v>31</v>
      </c>
      <c r="B14" s="20" t="s">
        <v>24</v>
      </c>
      <c r="C14" s="21"/>
      <c r="D14" s="19"/>
      <c r="E14" s="12"/>
      <c r="F14" s="11" t="s">
        <v>29</v>
      </c>
      <c r="G14" s="11" t="s">
        <v>12</v>
      </c>
      <c r="H14" s="13"/>
      <c r="I14" s="14">
        <f t="shared" si="0"/>
        <v>0</v>
      </c>
    </row>
    <row r="15" spans="1:9" ht="201.75" customHeight="1" x14ac:dyDescent="0.2">
      <c r="A15" s="11" t="s">
        <v>32</v>
      </c>
      <c r="B15" s="20" t="s">
        <v>25</v>
      </c>
      <c r="C15" s="21"/>
      <c r="D15" s="19"/>
      <c r="E15" s="12"/>
      <c r="F15" s="11" t="s">
        <v>29</v>
      </c>
      <c r="G15" s="11" t="s">
        <v>12</v>
      </c>
      <c r="H15" s="13"/>
      <c r="I15" s="14">
        <f t="shared" si="0"/>
        <v>0</v>
      </c>
    </row>
    <row r="16" spans="1:9" ht="201.75" customHeight="1" x14ac:dyDescent="0.2">
      <c r="A16" s="11" t="s">
        <v>33</v>
      </c>
      <c r="B16" s="20" t="s">
        <v>26</v>
      </c>
      <c r="C16" s="21"/>
      <c r="D16" s="19"/>
      <c r="E16" s="12"/>
      <c r="F16" s="11" t="s">
        <v>29</v>
      </c>
      <c r="G16" s="11" t="s">
        <v>12</v>
      </c>
      <c r="H16" s="13"/>
      <c r="I16" s="14">
        <f t="shared" si="0"/>
        <v>0</v>
      </c>
    </row>
    <row r="17" spans="1:9" ht="201.75" customHeight="1" x14ac:dyDescent="0.2">
      <c r="A17" s="11" t="s">
        <v>34</v>
      </c>
      <c r="B17" s="20" t="s">
        <v>27</v>
      </c>
      <c r="C17" s="21"/>
      <c r="D17" s="19"/>
      <c r="E17" s="12"/>
      <c r="F17" s="11" t="s">
        <v>29</v>
      </c>
      <c r="G17" s="11" t="s">
        <v>12</v>
      </c>
      <c r="H17" s="13"/>
      <c r="I17" s="14">
        <f t="shared" si="0"/>
        <v>0</v>
      </c>
    </row>
    <row r="18" spans="1:9" ht="201.75" customHeight="1" x14ac:dyDescent="0.2">
      <c r="A18" s="11" t="s">
        <v>35</v>
      </c>
      <c r="B18" s="20" t="s">
        <v>28</v>
      </c>
      <c r="C18" s="21"/>
      <c r="D18" s="19"/>
      <c r="E18" s="12"/>
      <c r="F18" s="11" t="s">
        <v>29</v>
      </c>
      <c r="G18" s="11" t="s">
        <v>12</v>
      </c>
      <c r="H18" s="13"/>
      <c r="I18" s="14">
        <f t="shared" si="0"/>
        <v>0</v>
      </c>
    </row>
    <row r="19" spans="1:9" ht="201.75" customHeight="1" x14ac:dyDescent="0.2">
      <c r="A19" s="11" t="s">
        <v>36</v>
      </c>
      <c r="B19" s="20" t="s">
        <v>37</v>
      </c>
      <c r="C19" s="21"/>
      <c r="D19" s="19"/>
      <c r="E19" s="12"/>
      <c r="F19" s="11" t="s">
        <v>29</v>
      </c>
      <c r="G19" s="11" t="s">
        <v>12</v>
      </c>
      <c r="H19" s="13"/>
      <c r="I19" s="14">
        <f t="shared" si="0"/>
        <v>0</v>
      </c>
    </row>
    <row r="20" spans="1:9" ht="15" customHeight="1" x14ac:dyDescent="0.2">
      <c r="A20" s="24" t="s">
        <v>11</v>
      </c>
      <c r="B20" s="24"/>
      <c r="C20" s="24"/>
      <c r="D20" s="24"/>
      <c r="E20" s="24"/>
      <c r="F20" s="24"/>
      <c r="G20" s="24"/>
      <c r="H20" s="24"/>
      <c r="I20" s="10">
        <f>SUM(I8:I19)</f>
        <v>0</v>
      </c>
    </row>
    <row r="21" spans="1:9" x14ac:dyDescent="0.2">
      <c r="I21" s="6"/>
    </row>
  </sheetData>
  <mergeCells count="22">
    <mergeCell ref="C3:I3"/>
    <mergeCell ref="A5:H5"/>
    <mergeCell ref="A20:H20"/>
    <mergeCell ref="B1:F1"/>
    <mergeCell ref="B6:C6"/>
    <mergeCell ref="B7:C7"/>
    <mergeCell ref="A4:I4"/>
    <mergeCell ref="A2:B2"/>
    <mergeCell ref="C2:I2"/>
    <mergeCell ref="A3:B3"/>
    <mergeCell ref="B8:C8"/>
    <mergeCell ref="B9:C9"/>
    <mergeCell ref="B10:C10"/>
    <mergeCell ref="B11:C11"/>
    <mergeCell ref="B12:C12"/>
    <mergeCell ref="B14:C14"/>
    <mergeCell ref="B19:C19"/>
    <mergeCell ref="B13:C13"/>
    <mergeCell ref="B15:C15"/>
    <mergeCell ref="B16:C16"/>
    <mergeCell ref="B17:C17"/>
    <mergeCell ref="B18:C18"/>
  </mergeCells>
  <pageMargins left="0.7" right="0.7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G2- otvori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2022-11-15T13:04:07Z</cp:lastPrinted>
  <dcterms:created xsi:type="dcterms:W3CDTF">2017-03-09T12:41:11Z</dcterms:created>
  <dcterms:modified xsi:type="dcterms:W3CDTF">2022-11-22T10:26:34Z</dcterms:modified>
</cp:coreProperties>
</file>